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M\2021\RACE_PROGRAM\"/>
    </mc:Choice>
  </mc:AlternateContent>
  <xr:revisionPtr revIDLastSave="0" documentId="13_ncr:1_{78C31042-CFA5-42C8-B3EA-3827E9BF84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TRONA TYTUŁOWA" sheetId="1" r:id="rId1"/>
    <sheet name="ZAMÓWIENIE" sheetId="3" r:id="rId2"/>
  </sheets>
  <definedNames>
    <definedName name="_xlnm._FilterDatabase" localSheetId="1" hidden="1">ZAMÓWIENIE!$A$6:$M$426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6" i="3" l="1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K366" i="3"/>
  <c r="J366" i="3"/>
  <c r="K365" i="3"/>
  <c r="J365" i="3"/>
  <c r="K364" i="3"/>
  <c r="J364" i="3"/>
  <c r="K363" i="3"/>
  <c r="J363" i="3"/>
  <c r="K362" i="3"/>
  <c r="J362" i="3"/>
  <c r="K361" i="3"/>
  <c r="J361" i="3"/>
  <c r="K360" i="3"/>
  <c r="J360" i="3"/>
  <c r="K359" i="3"/>
  <c r="J359" i="3"/>
  <c r="K358" i="3"/>
  <c r="J358" i="3"/>
  <c r="K357" i="3"/>
  <c r="J357" i="3"/>
  <c r="K356" i="3"/>
  <c r="J356" i="3"/>
  <c r="K355" i="3"/>
  <c r="J355" i="3"/>
  <c r="K354" i="3"/>
  <c r="J354" i="3"/>
  <c r="K353" i="3"/>
  <c r="J353" i="3"/>
  <c r="K352" i="3"/>
  <c r="J352" i="3"/>
  <c r="K351" i="3"/>
  <c r="J351" i="3"/>
  <c r="K350" i="3"/>
  <c r="J350" i="3"/>
  <c r="K349" i="3"/>
  <c r="J349" i="3"/>
  <c r="K348" i="3"/>
  <c r="J348" i="3"/>
  <c r="K347" i="3"/>
  <c r="J347" i="3"/>
  <c r="K346" i="3"/>
  <c r="J346" i="3"/>
  <c r="K345" i="3"/>
  <c r="J345" i="3"/>
  <c r="K344" i="3"/>
  <c r="J344" i="3"/>
  <c r="K343" i="3"/>
  <c r="J343" i="3"/>
  <c r="K342" i="3"/>
  <c r="J342" i="3"/>
  <c r="K341" i="3"/>
  <c r="J341" i="3"/>
  <c r="K340" i="3"/>
  <c r="J340" i="3"/>
  <c r="K339" i="3"/>
  <c r="J339" i="3"/>
  <c r="K338" i="3"/>
  <c r="J338" i="3"/>
  <c r="K337" i="3"/>
  <c r="J337" i="3"/>
  <c r="K336" i="3"/>
  <c r="J336" i="3"/>
  <c r="K335" i="3"/>
  <c r="J335" i="3"/>
  <c r="K334" i="3"/>
  <c r="J334" i="3"/>
  <c r="K333" i="3"/>
  <c r="J333" i="3"/>
  <c r="K332" i="3"/>
  <c r="J332" i="3"/>
  <c r="K331" i="3"/>
  <c r="J331" i="3"/>
  <c r="K330" i="3"/>
  <c r="J330" i="3"/>
  <c r="K329" i="3"/>
  <c r="J329" i="3"/>
  <c r="K328" i="3"/>
  <c r="J328" i="3"/>
  <c r="K327" i="3"/>
  <c r="J327" i="3"/>
  <c r="K326" i="3"/>
  <c r="J326" i="3"/>
  <c r="K325" i="3"/>
  <c r="J325" i="3"/>
  <c r="K324" i="3"/>
  <c r="J324" i="3"/>
  <c r="K323" i="3"/>
  <c r="J323" i="3"/>
  <c r="K322" i="3"/>
  <c r="J322" i="3"/>
  <c r="K321" i="3"/>
  <c r="J321" i="3"/>
  <c r="K320" i="3"/>
  <c r="J320" i="3"/>
  <c r="K319" i="3"/>
  <c r="J319" i="3"/>
  <c r="K318" i="3"/>
  <c r="J318" i="3"/>
  <c r="K317" i="3"/>
  <c r="J317" i="3"/>
  <c r="K316" i="3"/>
  <c r="J316" i="3"/>
  <c r="K315" i="3"/>
  <c r="J315" i="3"/>
  <c r="K314" i="3"/>
  <c r="J314" i="3"/>
  <c r="K313" i="3"/>
  <c r="J313" i="3"/>
  <c r="K312" i="3"/>
  <c r="J312" i="3"/>
  <c r="K311" i="3"/>
  <c r="J311" i="3"/>
  <c r="K310" i="3"/>
  <c r="J310" i="3"/>
  <c r="K309" i="3"/>
  <c r="J309" i="3"/>
  <c r="K308" i="3"/>
  <c r="J308" i="3"/>
  <c r="K307" i="3"/>
  <c r="J307" i="3"/>
  <c r="K306" i="3"/>
  <c r="J306" i="3"/>
  <c r="K305" i="3"/>
  <c r="J305" i="3"/>
  <c r="K304" i="3"/>
  <c r="J304" i="3"/>
  <c r="K303" i="3"/>
  <c r="J303" i="3"/>
  <c r="K302" i="3"/>
  <c r="J302" i="3"/>
  <c r="K301" i="3"/>
  <c r="J301" i="3"/>
  <c r="K300" i="3"/>
  <c r="J300" i="3"/>
  <c r="K299" i="3"/>
  <c r="J299" i="3"/>
  <c r="K298" i="3"/>
  <c r="J298" i="3"/>
  <c r="K297" i="3"/>
  <c r="J297" i="3"/>
  <c r="K296" i="3"/>
  <c r="J296" i="3"/>
  <c r="K295" i="3"/>
  <c r="J295" i="3"/>
  <c r="K294" i="3"/>
  <c r="J294" i="3"/>
  <c r="K293" i="3"/>
  <c r="J293" i="3"/>
  <c r="K292" i="3"/>
  <c r="J292" i="3"/>
  <c r="K291" i="3"/>
  <c r="J291" i="3"/>
  <c r="K290" i="3"/>
  <c r="J290" i="3"/>
  <c r="K289" i="3"/>
  <c r="J289" i="3"/>
  <c r="K288" i="3"/>
  <c r="J288" i="3"/>
  <c r="K287" i="3"/>
  <c r="J287" i="3"/>
  <c r="K286" i="3"/>
  <c r="J286" i="3"/>
  <c r="K285" i="3"/>
  <c r="J285" i="3"/>
  <c r="K284" i="3"/>
  <c r="J284" i="3"/>
  <c r="K283" i="3"/>
  <c r="J283" i="3"/>
  <c r="K282" i="3"/>
  <c r="J282" i="3"/>
  <c r="K281" i="3"/>
  <c r="J281" i="3"/>
  <c r="K280" i="3"/>
  <c r="J280" i="3"/>
  <c r="K279" i="3"/>
  <c r="J279" i="3"/>
  <c r="K278" i="3"/>
  <c r="J278" i="3"/>
  <c r="K277" i="3"/>
  <c r="J277" i="3"/>
  <c r="K276" i="3"/>
  <c r="J276" i="3"/>
  <c r="K275" i="3"/>
  <c r="J275" i="3"/>
  <c r="K274" i="3"/>
  <c r="J274" i="3"/>
  <c r="K273" i="3"/>
  <c r="J273" i="3"/>
  <c r="K272" i="3"/>
  <c r="J272" i="3"/>
  <c r="K271" i="3"/>
  <c r="J271" i="3"/>
  <c r="K270" i="3"/>
  <c r="J270" i="3"/>
  <c r="K269" i="3"/>
  <c r="J269" i="3"/>
  <c r="K268" i="3"/>
  <c r="J268" i="3"/>
  <c r="K267" i="3"/>
  <c r="J267" i="3"/>
  <c r="K266" i="3"/>
  <c r="J266" i="3"/>
  <c r="K265" i="3"/>
  <c r="J265" i="3"/>
  <c r="K264" i="3"/>
  <c r="J264" i="3"/>
  <c r="K263" i="3"/>
  <c r="J263" i="3"/>
  <c r="K262" i="3"/>
  <c r="J262" i="3"/>
  <c r="K261" i="3"/>
  <c r="J261" i="3"/>
  <c r="K260" i="3"/>
  <c r="J260" i="3"/>
  <c r="K259" i="3"/>
  <c r="J259" i="3"/>
  <c r="K258" i="3"/>
  <c r="J258" i="3"/>
  <c r="K257" i="3"/>
  <c r="J257" i="3"/>
  <c r="K256" i="3"/>
  <c r="J256" i="3"/>
  <c r="K255" i="3"/>
  <c r="J255" i="3"/>
  <c r="K254" i="3"/>
  <c r="J254" i="3"/>
  <c r="K253" i="3"/>
  <c r="J253" i="3"/>
  <c r="K252" i="3"/>
  <c r="J252" i="3"/>
  <c r="K251" i="3"/>
  <c r="J251" i="3"/>
  <c r="K250" i="3"/>
  <c r="J250" i="3"/>
  <c r="K249" i="3"/>
  <c r="J249" i="3"/>
  <c r="K248" i="3"/>
  <c r="J248" i="3"/>
  <c r="K247" i="3"/>
  <c r="J247" i="3"/>
  <c r="K246" i="3"/>
  <c r="J246" i="3"/>
  <c r="K245" i="3"/>
  <c r="J245" i="3"/>
  <c r="K244" i="3"/>
  <c r="J244" i="3"/>
  <c r="K243" i="3"/>
  <c r="J243" i="3"/>
  <c r="K242" i="3"/>
  <c r="J242" i="3"/>
  <c r="K241" i="3"/>
  <c r="J241" i="3"/>
  <c r="K240" i="3"/>
  <c r="J240" i="3"/>
  <c r="K239" i="3"/>
  <c r="J239" i="3"/>
  <c r="K238" i="3"/>
  <c r="J238" i="3"/>
  <c r="K237" i="3"/>
  <c r="J237" i="3"/>
  <c r="K236" i="3"/>
  <c r="J236" i="3"/>
  <c r="K235" i="3"/>
  <c r="J235" i="3"/>
  <c r="K234" i="3"/>
  <c r="J234" i="3"/>
  <c r="K233" i="3"/>
  <c r="J233" i="3"/>
  <c r="K232" i="3"/>
  <c r="J232" i="3"/>
  <c r="K231" i="3"/>
  <c r="J231" i="3"/>
  <c r="K230" i="3"/>
  <c r="J230" i="3"/>
  <c r="K229" i="3"/>
  <c r="J229" i="3"/>
  <c r="K228" i="3"/>
  <c r="J228" i="3"/>
  <c r="K227" i="3"/>
  <c r="J227" i="3"/>
  <c r="K226" i="3"/>
  <c r="J226" i="3"/>
  <c r="K225" i="3"/>
  <c r="J225" i="3"/>
  <c r="K224" i="3"/>
  <c r="J224" i="3"/>
  <c r="K223" i="3"/>
  <c r="J223" i="3"/>
  <c r="K222" i="3"/>
  <c r="J222" i="3"/>
  <c r="K221" i="3"/>
  <c r="J221" i="3"/>
  <c r="K220" i="3"/>
  <c r="J220" i="3"/>
  <c r="K219" i="3"/>
  <c r="J219" i="3"/>
  <c r="K218" i="3"/>
  <c r="J218" i="3"/>
  <c r="K217" i="3"/>
  <c r="J217" i="3"/>
  <c r="K216" i="3"/>
  <c r="J216" i="3"/>
  <c r="K215" i="3"/>
  <c r="J215" i="3"/>
  <c r="K214" i="3"/>
  <c r="J214" i="3"/>
  <c r="K213" i="3"/>
  <c r="J213" i="3"/>
  <c r="K212" i="3"/>
  <c r="J212" i="3"/>
  <c r="K211" i="3"/>
  <c r="J211" i="3"/>
  <c r="K210" i="3"/>
  <c r="J210" i="3"/>
  <c r="K209" i="3"/>
  <c r="J209" i="3"/>
  <c r="K208" i="3"/>
  <c r="J208" i="3"/>
  <c r="K207" i="3"/>
  <c r="J207" i="3"/>
  <c r="K206" i="3"/>
  <c r="J206" i="3"/>
  <c r="K205" i="3"/>
  <c r="J205" i="3"/>
  <c r="K204" i="3"/>
  <c r="J204" i="3"/>
  <c r="K203" i="3"/>
  <c r="J203" i="3"/>
  <c r="K202" i="3"/>
  <c r="J202" i="3"/>
  <c r="K201" i="3"/>
  <c r="J201" i="3"/>
  <c r="K200" i="3"/>
  <c r="J200" i="3"/>
  <c r="K199" i="3"/>
  <c r="J199" i="3"/>
  <c r="K198" i="3"/>
  <c r="J198" i="3"/>
  <c r="K197" i="3"/>
  <c r="J197" i="3"/>
  <c r="K196" i="3"/>
  <c r="J196" i="3"/>
  <c r="K195" i="3"/>
  <c r="J195" i="3"/>
  <c r="K194" i="3"/>
  <c r="J194" i="3"/>
  <c r="K193" i="3"/>
  <c r="J193" i="3"/>
  <c r="K192" i="3"/>
  <c r="J192" i="3"/>
  <c r="K191" i="3"/>
  <c r="J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K169" i="3"/>
  <c r="J169" i="3"/>
  <c r="K168" i="3"/>
  <c r="J168" i="3"/>
  <c r="K167" i="3"/>
  <c r="J167" i="3"/>
  <c r="K166" i="3"/>
  <c r="J166" i="3"/>
  <c r="K165" i="3"/>
  <c r="J165" i="3"/>
  <c r="K164" i="3"/>
  <c r="J164" i="3"/>
  <c r="K163" i="3"/>
  <c r="J163" i="3"/>
  <c r="K162" i="3"/>
  <c r="J162" i="3"/>
  <c r="K161" i="3"/>
  <c r="J161" i="3"/>
  <c r="K160" i="3"/>
  <c r="J160" i="3"/>
  <c r="K159" i="3"/>
  <c r="J159" i="3"/>
  <c r="K158" i="3"/>
  <c r="J158" i="3"/>
  <c r="K157" i="3"/>
  <c r="J157" i="3"/>
  <c r="K156" i="3"/>
  <c r="J156" i="3"/>
  <c r="K155" i="3"/>
  <c r="J155" i="3"/>
  <c r="K154" i="3"/>
  <c r="J154" i="3"/>
  <c r="K153" i="3"/>
  <c r="J153" i="3"/>
  <c r="K152" i="3"/>
  <c r="J152" i="3"/>
  <c r="K151" i="3"/>
  <c r="J151" i="3"/>
  <c r="K150" i="3"/>
  <c r="J150" i="3"/>
  <c r="K149" i="3"/>
  <c r="J149" i="3"/>
  <c r="K148" i="3"/>
  <c r="J148" i="3"/>
  <c r="K147" i="3"/>
  <c r="J147" i="3"/>
  <c r="K146" i="3"/>
  <c r="J146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131" i="3"/>
  <c r="J131" i="3"/>
  <c r="K130" i="3"/>
  <c r="J130" i="3"/>
  <c r="K129" i="3"/>
  <c r="J129" i="3"/>
  <c r="K128" i="3"/>
  <c r="J128" i="3"/>
  <c r="K127" i="3"/>
  <c r="J127" i="3"/>
  <c r="K126" i="3"/>
  <c r="J126" i="3"/>
  <c r="K125" i="3"/>
  <c r="J125" i="3"/>
  <c r="K124" i="3"/>
  <c r="J124" i="3"/>
  <c r="K123" i="3"/>
  <c r="J123" i="3"/>
  <c r="K122" i="3"/>
  <c r="J122" i="3"/>
  <c r="K121" i="3"/>
  <c r="J121" i="3"/>
  <c r="K120" i="3"/>
  <c r="J120" i="3"/>
  <c r="K119" i="3"/>
  <c r="J119" i="3"/>
  <c r="K118" i="3"/>
  <c r="J118" i="3"/>
  <c r="K117" i="3"/>
  <c r="J117" i="3"/>
  <c r="K116" i="3"/>
  <c r="J116" i="3"/>
  <c r="K115" i="3"/>
  <c r="J115" i="3"/>
  <c r="K114" i="3"/>
  <c r="J114" i="3"/>
  <c r="K113" i="3"/>
  <c r="J113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426" i="3"/>
  <c r="J426" i="3"/>
  <c r="K425" i="3"/>
  <c r="J425" i="3"/>
  <c r="K424" i="3"/>
  <c r="J424" i="3"/>
  <c r="K423" i="3"/>
  <c r="J423" i="3"/>
  <c r="K422" i="3"/>
  <c r="J422" i="3"/>
  <c r="K421" i="3"/>
  <c r="J421" i="3"/>
  <c r="K420" i="3"/>
  <c r="J420" i="3"/>
  <c r="K419" i="3"/>
  <c r="J419" i="3"/>
  <c r="K418" i="3"/>
  <c r="J418" i="3"/>
  <c r="K417" i="3"/>
  <c r="J417" i="3"/>
  <c r="K416" i="3"/>
  <c r="J416" i="3"/>
  <c r="K415" i="3"/>
  <c r="J415" i="3"/>
  <c r="K414" i="3"/>
  <c r="J414" i="3"/>
  <c r="K413" i="3"/>
  <c r="J413" i="3"/>
  <c r="K412" i="3"/>
  <c r="J412" i="3"/>
  <c r="K411" i="3"/>
  <c r="J411" i="3"/>
  <c r="K410" i="3"/>
  <c r="J410" i="3"/>
  <c r="K409" i="3"/>
  <c r="J409" i="3"/>
  <c r="K408" i="3"/>
  <c r="J408" i="3"/>
  <c r="K407" i="3"/>
  <c r="J407" i="3"/>
  <c r="K406" i="3"/>
  <c r="J406" i="3"/>
  <c r="K405" i="3"/>
  <c r="J405" i="3"/>
  <c r="K404" i="3"/>
  <c r="J404" i="3"/>
  <c r="K403" i="3"/>
  <c r="J403" i="3"/>
  <c r="K402" i="3"/>
  <c r="J402" i="3"/>
  <c r="K401" i="3"/>
  <c r="J401" i="3"/>
  <c r="K400" i="3"/>
  <c r="J400" i="3"/>
  <c r="K399" i="3"/>
  <c r="J399" i="3"/>
  <c r="K398" i="3"/>
  <c r="J398" i="3"/>
  <c r="K397" i="3"/>
  <c r="J397" i="3"/>
  <c r="K396" i="3"/>
  <c r="J396" i="3"/>
  <c r="K395" i="3"/>
  <c r="J395" i="3"/>
  <c r="K394" i="3"/>
  <c r="J394" i="3"/>
  <c r="K393" i="3"/>
  <c r="J393" i="3"/>
  <c r="K392" i="3"/>
  <c r="J392" i="3"/>
  <c r="K391" i="3"/>
  <c r="J391" i="3"/>
  <c r="K390" i="3"/>
  <c r="J390" i="3"/>
  <c r="K389" i="3"/>
  <c r="J389" i="3"/>
  <c r="K388" i="3"/>
  <c r="J388" i="3"/>
  <c r="K387" i="3"/>
  <c r="J387" i="3"/>
  <c r="K386" i="3"/>
  <c r="J386" i="3"/>
  <c r="K385" i="3"/>
  <c r="J385" i="3"/>
  <c r="K384" i="3"/>
  <c r="J384" i="3"/>
  <c r="K383" i="3"/>
  <c r="J383" i="3"/>
  <c r="K382" i="3"/>
  <c r="J382" i="3"/>
  <c r="K381" i="3"/>
  <c r="J381" i="3"/>
  <c r="K380" i="3"/>
  <c r="J380" i="3"/>
  <c r="K379" i="3"/>
  <c r="J379" i="3"/>
  <c r="K378" i="3"/>
  <c r="J378" i="3"/>
  <c r="K377" i="3"/>
  <c r="J377" i="3"/>
  <c r="K376" i="3"/>
  <c r="J376" i="3"/>
  <c r="K375" i="3"/>
  <c r="J375" i="3"/>
  <c r="K374" i="3"/>
  <c r="J374" i="3"/>
  <c r="K373" i="3"/>
  <c r="J373" i="3"/>
  <c r="K372" i="3"/>
  <c r="J372" i="3"/>
  <c r="K371" i="3"/>
  <c r="J371" i="3"/>
  <c r="K370" i="3"/>
  <c r="J370" i="3"/>
  <c r="K369" i="3"/>
  <c r="J369" i="3"/>
  <c r="K368" i="3"/>
  <c r="J368" i="3"/>
  <c r="K367" i="3"/>
  <c r="J367" i="3"/>
  <c r="C18" i="1" l="1"/>
  <c r="B18" i="1"/>
</calcChain>
</file>

<file path=xl/sharedStrings.xml><?xml version="1.0" encoding="utf-8"?>
<sst xmlns="http://schemas.openxmlformats.org/spreadsheetml/2006/main" count="1169" uniqueCount="478">
  <si>
    <t>Zamówienie</t>
  </si>
  <si>
    <t>Nazwa</t>
  </si>
  <si>
    <t>Miejscowość</t>
  </si>
  <si>
    <t>Kod pocztowy</t>
  </si>
  <si>
    <t>Adres</t>
  </si>
  <si>
    <t>Kontrahent</t>
  </si>
  <si>
    <t>Odbiorca</t>
  </si>
  <si>
    <t xml:space="preserve">data dostawy </t>
  </si>
  <si>
    <t>ILOŚĆ</t>
  </si>
  <si>
    <t>WARTOŚĆ NETTO</t>
  </si>
  <si>
    <t>INDEKS</t>
  </si>
  <si>
    <t>WARTOŚĆ</t>
  </si>
  <si>
    <t>Zamawia</t>
  </si>
  <si>
    <t>KOD EAN</t>
  </si>
  <si>
    <t>ZAMÓWIENIE</t>
  </si>
  <si>
    <t>SUG. CENA DETALICZNA</t>
  </si>
  <si>
    <t>NAZWA</t>
  </si>
  <si>
    <t>ROZMIAR</t>
  </si>
  <si>
    <t>PRODUKT</t>
  </si>
  <si>
    <t>KOD PRODUKTU</t>
  </si>
  <si>
    <t>SUMA ZAMÓWIENIA</t>
  </si>
  <si>
    <t>S</t>
  </si>
  <si>
    <t>M</t>
  </si>
  <si>
    <t>L</t>
  </si>
  <si>
    <t>XL</t>
  </si>
  <si>
    <t>XXL</t>
  </si>
  <si>
    <t>XS</t>
  </si>
  <si>
    <t>S/M</t>
  </si>
  <si>
    <t>L/XL</t>
  </si>
  <si>
    <t>TU</t>
  </si>
  <si>
    <t>KURTKA</t>
  </si>
  <si>
    <t>KAMIZELKA</t>
  </si>
  <si>
    <t>RĘKAWICE</t>
  </si>
  <si>
    <t>CZAPKA</t>
  </si>
  <si>
    <t>20323_9002_S-SLIM OCHRANIACZ SPINE VPD 2.0 VEST</t>
  </si>
  <si>
    <t>20323_9002_S-REGULAR OCHRANIACZ SPINE VPD 2.0 VE</t>
  </si>
  <si>
    <t>20323_9002_M OCHRANIACZ SPINE VPD 2.0 VEST</t>
  </si>
  <si>
    <t>20323_9002_M-REGULAR OCHRANIACZ SPINE VPD 2.0 VE</t>
  </si>
  <si>
    <t>20323_9002_L-SLIM OCHRANIACZ SPINE VPD 2.0 VEST</t>
  </si>
  <si>
    <t>20323_9002_L-REGULAR OCHRANIACZ SPINE VPD 2.0 VE</t>
  </si>
  <si>
    <t>60050_1002_TU CZAPKA POC CORP CAP</t>
  </si>
  <si>
    <t>60050_1521_TU CZAPKA POC CORP CAP</t>
  </si>
  <si>
    <t>64100_1002_TU KOMIN RACE STUFF NECK WARMER</t>
  </si>
  <si>
    <t>60051_1002_TU CZAPKA RACE STUFF CAP</t>
  </si>
  <si>
    <t>20450_1002_S-SLIM OCHRANIACZ SPINE VPD AIR VEST</t>
  </si>
  <si>
    <t>20450_1002_S-REGULAR OCHRANIACZ SPINE VPD AIR VE</t>
  </si>
  <si>
    <t>20450_1002_M OCHRANIACZ SPINE VPD AIR VEST</t>
  </si>
  <si>
    <t>20450_1002_M-REGULAR OCHRANIACZ SPINE VPD AIR VE</t>
  </si>
  <si>
    <t>20450_1002_L-SLIM OCHRANIACZ SPINE VPD AIR VEST</t>
  </si>
  <si>
    <t>20450_1002_L-REGULAR OCHRANIACZ SPINE VPD AIR VE</t>
  </si>
  <si>
    <t>20460_1002_S-SLIM OCHRANIACZ SPINE VPD AIR WO VE</t>
  </si>
  <si>
    <t>20460_1002_S-REGULAR OCHRANIACZ SPINE VPD AIR WO</t>
  </si>
  <si>
    <t>20460_1002_M OCHRANIACZ SPINE VPD AIR WO VEST</t>
  </si>
  <si>
    <t>20460_1002_M-REGULAR OCHRANIACZ SPINE VPD AIR WO</t>
  </si>
  <si>
    <t>11013_1001_TU GARDA MAXILLA BREAKAWAY SYSTEM</t>
  </si>
  <si>
    <t>40440_8174_TU GOGLE FOVEA CLARITY COMP</t>
  </si>
  <si>
    <t>40440_8175_TU GOGLE FOVEA CLARITY COMP</t>
  </si>
  <si>
    <t>20610_1002_S OCHRANIACZ SPINE VPD SYSTEM COMP BA</t>
  </si>
  <si>
    <t>20610_1002_M OCHRANIACZ SPINE VPD SYSTEM COMP BA</t>
  </si>
  <si>
    <t>20610_1002_L OCHRANIACZ SPINE VPD SYSTEM COMP BA</t>
  </si>
  <si>
    <t>20022_1002_S OCHRANIACZ VPD AIR COMP BACK JR</t>
  </si>
  <si>
    <t>20022_1002_M OCHRANIACZ VPD AIR COMP BACK JR</t>
  </si>
  <si>
    <t>20022_1002_L OCHRANIACZ VPD AIR COMP BACK JR</t>
  </si>
  <si>
    <t>20450_1553_S-REGULAR OCHRANIACZ SPINE VPD AIR VE</t>
  </si>
  <si>
    <t>20450_1553_S-SLIM OCHRANIACZ SPINE VPD AIR VEST</t>
  </si>
  <si>
    <t>20450_1553_M-REGULAR OCHRANIACZ SPINE VPD AIR VE</t>
  </si>
  <si>
    <t>20450_1553_M OCHRANIACZ SPINE VPD AIR VEST</t>
  </si>
  <si>
    <t>20450_1553_L-REGULAR OCHRANIACZ SPINE VPD AIR VE</t>
  </si>
  <si>
    <t>20450_1553_L-SLIM OCHRANIACZ SPINE VPD AIR VEST</t>
  </si>
  <si>
    <t>30017_1002_10 RĘKAWICE SUPER PALM COMP JR</t>
  </si>
  <si>
    <t>30017_1002_12 RĘKAWICE SUPER PALM COMP JR</t>
  </si>
  <si>
    <t>30017_1002_14 RĘKAWICE SUPER PALM COMP JR</t>
  </si>
  <si>
    <t>40526_8224_TU GOGLE RETINA BIG CLARITY COMP</t>
  </si>
  <si>
    <t>11013_1002_TU GARDA MAXILLA BREAKAWAY SYSTEM</t>
  </si>
  <si>
    <t>10102_8002_XS/S KASK SUPER SKULL SPIN</t>
  </si>
  <si>
    <t>10102_8002_M/L KASK SUPER SKULL SPIN</t>
  </si>
  <si>
    <t>10102_8002_XL/XXL KASK SUPER SKULL SPIN</t>
  </si>
  <si>
    <t>51070_1002_L PŁASZCZ POC SHELL COAT</t>
  </si>
  <si>
    <t>64222_8211_TU CZAPKA POC STRIPE BEANIE</t>
  </si>
  <si>
    <t>20620_1002_L OCHRANIACZ VPD SYSTEM BACK</t>
  </si>
  <si>
    <t>51080_1002_M PŁASZCZ POC LOFT PARKA</t>
  </si>
  <si>
    <t>51080_1002_XL PŁASZCZ POC LOFT PARKA</t>
  </si>
  <si>
    <t>51080_1002_XXL PŁASZCZ POC LOFT PARKA</t>
  </si>
  <si>
    <t>40516_8222_TU GOGLE RETINA CLARITY COMP</t>
  </si>
  <si>
    <t>40516_8224_TU GOGLE RETINA CLARITY COMP</t>
  </si>
  <si>
    <t>40516_8225_TU GOGLE RETINA CLARITY COMP</t>
  </si>
  <si>
    <t>40526_8225_TU GOGLE RETINA BIG CLARITY COMP</t>
  </si>
  <si>
    <t>30017_1002_8 RĘKAWICE SUPER PALM COMP JR</t>
  </si>
  <si>
    <t>20620_1002_S OCHRANIACZ VPD SYSTEM BACK</t>
  </si>
  <si>
    <t>20620_1002_M OCHRANIACZ VPD SYSTEM BACK</t>
  </si>
  <si>
    <t>20172_1002_TU OCHRANIACZ SHINS COMP</t>
  </si>
  <si>
    <t>20194_1002_TU OCHRANIACZ SHINS COMP JR</t>
  </si>
  <si>
    <t>20162_1002_TU OCHRANIACZ FOREARM COMP</t>
  </si>
  <si>
    <t>20193_1002_TU OCHRANIACZ FOREARM COMP JR</t>
  </si>
  <si>
    <t>51070_1002_XS PŁASZCZ POC SHELL COAT</t>
  </si>
  <si>
    <t>51070_1002_S PŁASZCZ POC SHELL COAT</t>
  </si>
  <si>
    <t>51070_1002_M PŁASZCZ POC SHELL COAT</t>
  </si>
  <si>
    <t>51070_1002_XL PŁASZCZ POC SHELL COAT</t>
  </si>
  <si>
    <t>51070_1002_XXL PŁASZCZ POC SHELL COAT</t>
  </si>
  <si>
    <t>51080_1002_XS PŁASZCZ POC LOFT PARKA</t>
  </si>
  <si>
    <t>51080_1002_S PŁASZCZ POC LOFT PARKA</t>
  </si>
  <si>
    <t>51080_1002_L PŁASZCZ POC LOFT PARKA</t>
  </si>
  <si>
    <t>30016_1002_8 RĘKAWICE PALM COMP MITTEN JR</t>
  </si>
  <si>
    <t>30016_1002_10 RĘKAWICE PALM COMP MITTEN JR</t>
  </si>
  <si>
    <t>30016_1002_12 RĘKAWICE PALM COMP MITTEN JR</t>
  </si>
  <si>
    <t>64222_8155_TU CZAPKA POC STRIPE BEANIE</t>
  </si>
  <si>
    <t>64223_1002_TU CZAPKA POC FLEECE BEANIE</t>
  </si>
  <si>
    <t>40802_8224_TU GOGLE OPSIN CLARITY COMP</t>
  </si>
  <si>
    <t>40802_8225_TU GOGLE OPSIN CLARITY COMP</t>
  </si>
  <si>
    <t>40802_8271_TU GOGLE OPSIN CLARITY COMP</t>
  </si>
  <si>
    <t>40409_8224_TU GOGLE FOVEA MID CLARITY COMP</t>
  </si>
  <si>
    <t>40409_8225_TU GOGLE FOVEA MID CLARITY COMP</t>
  </si>
  <si>
    <t>40409_8271_TU GOGLE FOVEA MID CLARITY COMP</t>
  </si>
  <si>
    <t>40440_8271_TU GOGLE FOVEA CLARITY COMP</t>
  </si>
  <si>
    <t>40516_8271_TU GOGLE RETINA CLARITY COMP</t>
  </si>
  <si>
    <t>40526_8271_TU GOGLE RETINA BIG CLARITY COMP</t>
  </si>
  <si>
    <t>20630_1002_S KAMIZELKA VPD SYSTEM VEST</t>
  </si>
  <si>
    <t>20630_1002_L KAMIZELKA VPD SYSTEM VEST</t>
  </si>
  <si>
    <t>20510_8002_S KURTKA VPD AIR COMP JACKET</t>
  </si>
  <si>
    <t>20510_8002_L KURTKA VPD AIR COMP JACKET</t>
  </si>
  <si>
    <t>20511_8002_S KURTKA VPD AIR COMP JACKET JR</t>
  </si>
  <si>
    <t>20511_8002_M KURTKA VPD AIR COMP JACKET JR</t>
  </si>
  <si>
    <t>20511_8002_L KURTKA VPD AIR COMP JACKET JR</t>
  </si>
  <si>
    <t>62093_1044_XS BLUZA POC HOOD</t>
  </si>
  <si>
    <t>62093_1044_S BLUZA POC HOOD</t>
  </si>
  <si>
    <t>62093_1044_M BLUZA POC HOOD</t>
  </si>
  <si>
    <t>62093_1044_L BLUZA POC HOOD</t>
  </si>
  <si>
    <t>62093_1044_XL BLUZA POC HOOD</t>
  </si>
  <si>
    <t>62093_1044_XXL BLUZA POC HOOD</t>
  </si>
  <si>
    <t>61531_1044_XS BLUZA POC CREW</t>
  </si>
  <si>
    <t>61531_1044_S BLUZA POC CREW</t>
  </si>
  <si>
    <t>61531_1044_M BLUZA POC CREW</t>
  </si>
  <si>
    <t>61531_1044_L BLUZA POC CREW</t>
  </si>
  <si>
    <t>61531_1044_XL BLUZA POC CREW</t>
  </si>
  <si>
    <t>61531_1044_XXL BLUZA POC CREW</t>
  </si>
  <si>
    <t>61602_1002_XS/S T-SHIRT POC TEE</t>
  </si>
  <si>
    <t>61602_1002_XS T-SHIRT POC TEE</t>
  </si>
  <si>
    <t>61602_1002_S T-SHIRT POC TEE</t>
  </si>
  <si>
    <t>61602_1002_M T-SHIRT POC TEE</t>
  </si>
  <si>
    <t>61602_1002_L T-SHIRT POC TEE</t>
  </si>
  <si>
    <t>61602_1002_XL T-SHIRT POC TEE</t>
  </si>
  <si>
    <t>61602_1002_XXL T-SHIRT POC TEE</t>
  </si>
  <si>
    <t>61602_1044_XS/S T-SHIRT POC TEE</t>
  </si>
  <si>
    <t>61602_1044_XS T-SHIRT POC TEE</t>
  </si>
  <si>
    <t>61602_1044_S T-SHIRT POC TEE</t>
  </si>
  <si>
    <t>61602_1044_M T-SHIRT POC TEE</t>
  </si>
  <si>
    <t>61602_1044_L T-SHIRT POC TEE</t>
  </si>
  <si>
    <t>61602_1044_XL T-SHIRT POC TEE</t>
  </si>
  <si>
    <t>61602_1044_XXL T-SHIRT POC TEE</t>
  </si>
  <si>
    <t>64250_1002_TU CZAPKA POC RIB BEANIE</t>
  </si>
  <si>
    <t>64250_1011_TU CZAPKA POC RIB BEANIE</t>
  </si>
  <si>
    <t>64250_1116_TU CZAPKA POC RIB BEANIE</t>
  </si>
  <si>
    <t>64262_1002_TU CZAPKA POC SOLID BEANIE</t>
  </si>
  <si>
    <t>64252_8257_TU CZAPKA POC JAQUARD BEANIE</t>
  </si>
  <si>
    <t>64260_1002_TU CZAPKA POC CHUNKY RIB BEANIE</t>
  </si>
  <si>
    <t>64260_1118_TU CZAPKA POC CHUNKY RIB BEANIE</t>
  </si>
  <si>
    <t>64260_1720_TU CZAPKA POC CHUNKY RIB BEANIE</t>
  </si>
  <si>
    <t>64261_1002_TU OPSAKA POC CROCHET HEADBAND</t>
  </si>
  <si>
    <t>64261_1118_TU OPSAKA POC CROCHET HEADBAND</t>
  </si>
  <si>
    <t>60053_1002_TU CZAPKA POC CORP CAP JR</t>
  </si>
  <si>
    <t>60053_1041_TU CZAPKA POC CORP CAP JR</t>
  </si>
  <si>
    <t>60053_1521_TU CZAPKA POC CORP CAP JR</t>
  </si>
  <si>
    <t>64222_8264_TU CZAPKA POC STRIPE BEANIE</t>
  </si>
  <si>
    <t>62093_1592_XS BLUZA POC HOOD</t>
  </si>
  <si>
    <t>62093_1592_S BLUZA POC HOOD</t>
  </si>
  <si>
    <t>62093_1592_M BLUZA POC HOOD</t>
  </si>
  <si>
    <t>62093_1592_L BLUZA POC HOOD</t>
  </si>
  <si>
    <t>62093_1592_XL BLUZA POC HOOD</t>
  </si>
  <si>
    <t>62093_1592_XXL BLUZA POC HOOD</t>
  </si>
  <si>
    <t>61531_1592_XS BLUZA POC CREW</t>
  </si>
  <si>
    <t>61531_1592_S BLUZA POC CREW</t>
  </si>
  <si>
    <t>61531_1592_M BLUZA POC CREW</t>
  </si>
  <si>
    <t>61531_1592_L BLUZA POC CREW</t>
  </si>
  <si>
    <t>61531_1592_XL BLUZA POC CREW</t>
  </si>
  <si>
    <t>61531_1592_XXL BLUZA POC CREW</t>
  </si>
  <si>
    <t>20510_8002_M KURTKA VPD AIR COMP JACKET</t>
  </si>
  <si>
    <t>40409_8222_TU GOGLE FOVEA MID CLARITY COMP</t>
  </si>
  <si>
    <t>20630_1002_M KAMIZELKA VPD SYSTEM VEST</t>
  </si>
  <si>
    <t>60050_1041_TU CZAPKA POC CORP CAP</t>
  </si>
  <si>
    <t>10175_1001_XS/S KASK SKULL DURA COMP SPIN</t>
  </si>
  <si>
    <t>10175_1001_M/L KASK SKULL DURA COMP SPIN</t>
  </si>
  <si>
    <t>10175_1001_XL/XXL KASK SKULL DURA COMP SPIN</t>
  </si>
  <si>
    <t>10175_1002_XS/S KASK SKULL DURA COMP SPIN</t>
  </si>
  <si>
    <t>10175_1002_M/L KASK SKULL DURA COMP SPIN</t>
  </si>
  <si>
    <t>10175_1002_XL/XXL KASK SKULL DURA COMP SPIN</t>
  </si>
  <si>
    <t>10175_1435_XS/S KASK SKULL DURA COMP SPIN</t>
  </si>
  <si>
    <t>10175_1435_M/L KASK SKULL DURA COMP SPIN</t>
  </si>
  <si>
    <t>10175_1435_XL/XXL KASK SKULL DURA COMP SPIN</t>
  </si>
  <si>
    <t>10175_9050_XS/S KASK SKULL DURA COMP SPIN</t>
  </si>
  <si>
    <t>10175_9050_M/L KASK SKULL DURA COMP SPIN</t>
  </si>
  <si>
    <t>10175_9050_XL/XXL KASK SKULL DURA COMP SPIN</t>
  </si>
  <si>
    <t>10176_1001_XS/S KASK SKULL DURA X SPIN</t>
  </si>
  <si>
    <t>10176_1001_M/L KASK SKULL DURA X SPIN</t>
  </si>
  <si>
    <t>10176_1001_XL/XXL KASK SKULL DURA X SPIN</t>
  </si>
  <si>
    <t>10176_1002_XS/S KASK SKULL DURA X SPIN</t>
  </si>
  <si>
    <t>10176_1002_M/L KASK SKULL DURA X SPIN</t>
  </si>
  <si>
    <t>10176_1002_XL/XXL KASK SKULL DURA X SPIN</t>
  </si>
  <si>
    <t>10176_1435_XS/S KASK SKULL DURA X SPIN</t>
  </si>
  <si>
    <t>10176_1435_M/L KASK SKULL DURA X SPIN</t>
  </si>
  <si>
    <t>10176_1435_XL/XXL KASK SKULL DURA X SPIN</t>
  </si>
  <si>
    <t>10176_1506_XS/S KASK SKULL DURA X SPIN</t>
  </si>
  <si>
    <t>10176_1506_M/L KASK SKULL DURA X SPIN</t>
  </si>
  <si>
    <t>10176_1506_XL/XXL KASK SKULL DURA X SPIN</t>
  </si>
  <si>
    <t>10176_1708_XS/S KASK SKULL DURA X SPIN</t>
  </si>
  <si>
    <t>10176_1708_M/L KASK SKULL DURA X SPIN</t>
  </si>
  <si>
    <t>10176_1708_XL/XXL KASK SKULL DURA X SPIN</t>
  </si>
  <si>
    <t>10176_9050_XS/S KASK SKULL DURA X SPIN</t>
  </si>
  <si>
    <t>10176_9050_M/L KASK SKULL DURA X SPIN</t>
  </si>
  <si>
    <t>10176_9050_XL/XXL KASK SKULL DURA X SPIN</t>
  </si>
  <si>
    <t>10177_1001_XS KASK SKULL X SPIN</t>
  </si>
  <si>
    <t>10177_1001_S KASK SKULL X SPIN</t>
  </si>
  <si>
    <t>10177_1001_M KASK SKULL X SPIN</t>
  </si>
  <si>
    <t>10177_1001_L KASK SKULL X SPIN</t>
  </si>
  <si>
    <t>10177_1001_XL KASK SKULL X SPIN</t>
  </si>
  <si>
    <t>10177_1001_XXL KASK SKULL X SPIN</t>
  </si>
  <si>
    <t>10177_1002_XS KASK SKULL X SPIN</t>
  </si>
  <si>
    <t>10177_1002_S KASK SKULL X SPIN</t>
  </si>
  <si>
    <t>10177_1002_M KASK SKULL X SPIN</t>
  </si>
  <si>
    <t>10177_1002_L KASK SKULL X SPIN</t>
  </si>
  <si>
    <t>10177_1002_XL KASK SKULL X SPIN</t>
  </si>
  <si>
    <t>10177_1002_XXL KASK SKULL X SPIN</t>
  </si>
  <si>
    <t>10177_1435_XS KASK SKULL X SPIN</t>
  </si>
  <si>
    <t>10177_1435_S KASK SKULL X SPIN</t>
  </si>
  <si>
    <t>10177_1435_M KASK SKULL X SPIN</t>
  </si>
  <si>
    <t>10177_1435_L KASK SKULL X SPIN</t>
  </si>
  <si>
    <t>10177_1435_XL KASK SKULL X SPIN</t>
  </si>
  <si>
    <t>10177_1435_XXL KASK SKULL X SPIN</t>
  </si>
  <si>
    <t>10178_1001_XS/S KASK ARTIC SL 360 SPIN</t>
  </si>
  <si>
    <t>10178_1001_M/L KASK ARTIC SL 360 SPIN</t>
  </si>
  <si>
    <t>10178_1001_XL/XXL KASK ARTIC SL 360 SPIN</t>
  </si>
  <si>
    <t>10178_1002_XS/S KASK ARTIC SL 360 SPIN</t>
  </si>
  <si>
    <t>10178_1002_M/L KASK ARTIC SL 360 SPIN</t>
  </si>
  <si>
    <t>10178_1002_XL/XXL KASK ARTIC SL 360 SPIN</t>
  </si>
  <si>
    <t>10178_1435_XS/S KASK ARTIC SL 360 SPIN</t>
  </si>
  <si>
    <t>10178_1435_M/L KASK ARTIC SL 360 SPIN</t>
  </si>
  <si>
    <t>10178_1435_XL/XXL KASK ARTIC SL 360 SPIN</t>
  </si>
  <si>
    <t>10178_9050_XS/S KASK ARTIC SL 360 SPIN</t>
  </si>
  <si>
    <t>10178_9050_M/L KASK ARTIC SL 360 SPIN</t>
  </si>
  <si>
    <t>10178_9050_XL/XXL KASK ARTIC SL 360 SPIN</t>
  </si>
  <si>
    <t>40409_8294_TU GOGLE FOVEA MID CLARITY COMP</t>
  </si>
  <si>
    <t>40411_8271_TU GOGLE FOVEA MID CLARITY COMP +</t>
  </si>
  <si>
    <t>40440_8294_TU GOGLE FOVEA CLARITY COMP</t>
  </si>
  <si>
    <t>40442_8271_TU GOGLE FOVEA CLARITY COMP +</t>
  </si>
  <si>
    <t>40516_8294_TU GOGLE RETINA CLARITY COMP</t>
  </si>
  <si>
    <t>40526_8294_TU GOGLE RETINA BIG CLARITY COMP</t>
  </si>
  <si>
    <t>40802_8294_TU GOGLE OPSIN CLARITY COMP</t>
  </si>
  <si>
    <t>20326_1002_S OCHRANIACZ VPD AIR BACK</t>
  </si>
  <si>
    <t>20326_1002_M OCHRANIACZ VPD AIR BACK</t>
  </si>
  <si>
    <t>20326_1002_L OCHRANIACZ VPD AIR BACK</t>
  </si>
  <si>
    <t>20197_9050_TU OCHRANIACZ POLE GUARD</t>
  </si>
  <si>
    <t>20173_9050_TU OCHRANIACZ SHINS CLASSIC</t>
  </si>
  <si>
    <t>20163_9050_TU OCHRANIACZ FOREARM CLASSIC</t>
  </si>
  <si>
    <t>20195_9050_TU OCHRANIACZ SHINS CLASSIC JR</t>
  </si>
  <si>
    <t>20196_9050_TU OCHRANIACZ FOREARM CLASSIC JR</t>
  </si>
  <si>
    <t>50122_8040_S OCHRANIACZ SKIN GS</t>
  </si>
  <si>
    <t>50122_8040_M OCHRANIACZ SKIN GS</t>
  </si>
  <si>
    <t>50122_8040_L OCHRANIACZ SKIN GS</t>
  </si>
  <si>
    <t>50122_8040_XL OCHRANIACZ SKIN GS</t>
  </si>
  <si>
    <t>50122_8303_S OCHRANIACZ SKIN GS</t>
  </si>
  <si>
    <t>50122_8303_M OCHRANIACZ SKIN GS</t>
  </si>
  <si>
    <t>50122_8303_L OCHRANIACZ SKIN GS</t>
  </si>
  <si>
    <t>50122_8303_XL OCHRANIACZ SKIN GS</t>
  </si>
  <si>
    <t>50122_8304_S OCHRANIACZ SKIN GS</t>
  </si>
  <si>
    <t>50122_8304_M OCHRANIACZ SKIN GS</t>
  </si>
  <si>
    <t>50122_8304_L OCHRANIACZ SKIN GS</t>
  </si>
  <si>
    <t>50122_8304_XL OCHRANIACZ SKIN GS</t>
  </si>
  <si>
    <t>50122_8307_S OCHRANIACZ SKIN GS</t>
  </si>
  <si>
    <t>50122_8307_M OCHRANIACZ SKIN GS</t>
  </si>
  <si>
    <t>50122_8307_L OCHRANIACZ SKIN GS</t>
  </si>
  <si>
    <t>50122_8307_XL OCHRANIACZ SKIN GS</t>
  </si>
  <si>
    <t>50142_8040_130 OCHRANIACZ SKIN GS JR</t>
  </si>
  <si>
    <t>50142_8040_140 OCHRANIACZ SKIN GS JR</t>
  </si>
  <si>
    <t>50142_8040_150 OCHRANIACZ SKIN GS JR</t>
  </si>
  <si>
    <t>50142_8040_160 OCHRANIACZ SKIN GS JR</t>
  </si>
  <si>
    <t>50142_8040_170 OCHRANIACZ SKIN GS JR</t>
  </si>
  <si>
    <t>50142_8303_130 OCHRANIACZ SKIN GS JR</t>
  </si>
  <si>
    <t>50142_8303_140 OCHRANIACZ SKIN GS JR</t>
  </si>
  <si>
    <t>50142_8303_150 OCHRANIACZ SKIN GS JR</t>
  </si>
  <si>
    <t>50142_8303_160 OCHRANIACZ SKIN GS JR</t>
  </si>
  <si>
    <t>50142_8303_170 OCHRANIACZ SKIN GS JR</t>
  </si>
  <si>
    <t>50142_8304_130 OCHRANIACZ SKIN GS JR</t>
  </si>
  <si>
    <t>50142_8304_140 OCHRANIACZ SKIN GS JR</t>
  </si>
  <si>
    <t>50142_8304_150 OCHRANIACZ SKIN GS JR</t>
  </si>
  <si>
    <t>50142_8304_160 OCHRANIACZ SKIN GS JR</t>
  </si>
  <si>
    <t>50142_8304_170 OCHRANIACZ SKIN GS JR</t>
  </si>
  <si>
    <t>50142_8307_130 OCHRANIACZ SKIN GS JR</t>
  </si>
  <si>
    <t>50142_8307_140 OCHRANIACZ SKIN GS JR</t>
  </si>
  <si>
    <t>50142_8307_150 OCHRANIACZ SKIN GS JR</t>
  </si>
  <si>
    <t>50142_8307_160 OCHRANIACZ SKIN GS JR</t>
  </si>
  <si>
    <t>50142_8307_170 OCHRANIACZ SKIN GS JR</t>
  </si>
  <si>
    <t>51024_1002_S OCHRANIACZ RACE JACKET</t>
  </si>
  <si>
    <t>51024_1002_M OCHRANIACZ RACE JACKET</t>
  </si>
  <si>
    <t>51024_1002_L OCHRANIACZ RACE JACKET</t>
  </si>
  <si>
    <t>51024_1002_XL OCHRANIACZ RACE JACKET</t>
  </si>
  <si>
    <t>51034_1002_S OCHRANIACZ RACE SHORTS</t>
  </si>
  <si>
    <t>51034_1002_M OCHRANIACZ RACE SHORTS</t>
  </si>
  <si>
    <t>51034_1002_L OCHRANIACZ RACE SHORTS</t>
  </si>
  <si>
    <t>51034_1002_XL OCHRANIACZ RACE SHORTS</t>
  </si>
  <si>
    <t>51025_1002_130 OCHRANIACZ RACE JACKET JR</t>
  </si>
  <si>
    <t>51025_1002_140 OCHRANIACZ RACE JACKET JR</t>
  </si>
  <si>
    <t>51025_1002_150 OCHRANIACZ RACE JACKET JR</t>
  </si>
  <si>
    <t>51025_1002_160 OCHRANIACZ RACE JACKET JR</t>
  </si>
  <si>
    <t>51025_9050_130 OCHRANIACZ RACE JACKET JR</t>
  </si>
  <si>
    <t>51025_9050_140 OCHRANIACZ RACE JACKET JR</t>
  </si>
  <si>
    <t>51025_9050_150 OCHRANIACZ RACE JACKET JR</t>
  </si>
  <si>
    <t>51025_9050_160 OCHRANIACZ RACE JACKET JR</t>
  </si>
  <si>
    <t>51026_1002_130 OCHRANIACZ RACE VEST JR</t>
  </si>
  <si>
    <t>51026_1002_140 OCHRANIACZ RACE VEST JR</t>
  </si>
  <si>
    <t>51026_1002_150 OCHRANIACZ RACE VEST JR</t>
  </si>
  <si>
    <t>51026_1002_160 OCHRANIACZ RACE VEST JR</t>
  </si>
  <si>
    <t>51026_9050_130 OCHRANIACZ RACE VEST JR</t>
  </si>
  <si>
    <t>51026_9050_140 OCHRANIACZ RACE VEST JR</t>
  </si>
  <si>
    <t>51026_9050_150 OCHRANIACZ RACE VEST JR</t>
  </si>
  <si>
    <t>51026_9050_160 OCHRANIACZ RACE VEST JR</t>
  </si>
  <si>
    <t>51035_1002_130 OCHRANIACZ RACE SHORTS JR</t>
  </si>
  <si>
    <t>51035_1002_140 OCHRANIACZ RACE SHORTS JR</t>
  </si>
  <si>
    <t>51035_1002_150 OCHRANIACZ RACE SHORTS JR</t>
  </si>
  <si>
    <t>51035_1002_160 OCHRANIACZ RACE SHORTS JR</t>
  </si>
  <si>
    <t>51035_9050_130 OCHRANIACZ RACE SHORTS JR</t>
  </si>
  <si>
    <t>51035_9050_140 OCHRANIACZ RACE SHORTS JR</t>
  </si>
  <si>
    <t>51035_9050_150 OCHRANIACZ RACE SHORTS JR</t>
  </si>
  <si>
    <t>51035_9050_160 OCHRANIACZ RACE SHORTS JR</t>
  </si>
  <si>
    <t>51036_1002_130 OCHRANIACZ RACE ZIP PANT JR</t>
  </si>
  <si>
    <t>51036_1002_140 OCHRANIACZ RACE ZIP PANT JR</t>
  </si>
  <si>
    <t>51036_1002_150 OCHRANIACZ RACE ZIP PANT JR</t>
  </si>
  <si>
    <t>51036_1002_160 OCHRANIACZ RACE ZIP PANT JR</t>
  </si>
  <si>
    <t>57012_1002_S OCHRANIACZ RESISTANCE LAYER JERSEY</t>
  </si>
  <si>
    <t>57012_1002_M OCHRANIACZ RESISTANCE LAYER JERSEY</t>
  </si>
  <si>
    <t>57012_1002_L OCHRANIACZ RESISTANCE LAYER JERSEY</t>
  </si>
  <si>
    <t>57012_1002_XL OCHRANIACZ RESISTANCE LAYER JERSEY</t>
  </si>
  <si>
    <t>57022_1002_S OCHRANIACZ RESISTANCE LAYER TIGHTS</t>
  </si>
  <si>
    <t>57022_1002_M OCHRANIACZ RESISTANCE LAYER TIGHTS</t>
  </si>
  <si>
    <t>57022_1002_L OCHRANIACZ RESISTANCE LAYER TIGHTS</t>
  </si>
  <si>
    <t>57022_1002_XL OCHRANIACZ RESISTANCE LAYER TIGHTS</t>
  </si>
  <si>
    <t>57212_1002_130 OCHRANIACZ RESISTANCE LAYER JERSE</t>
  </si>
  <si>
    <t>57212_1002_140 OCHRANIACZ RESISTANCE LAYER JERSE</t>
  </si>
  <si>
    <t>57212_1002_150 OCHRANIACZ RESISTANCE LAYER JERSE</t>
  </si>
  <si>
    <t>57212_1002_160 OCHRANIACZ RESISTANCE LAYER JERSE</t>
  </si>
  <si>
    <t>57222_1002_130 OCHRANIACZ RESISTANCE LAYER TIGHT</t>
  </si>
  <si>
    <t>57222_1002_140 OCHRANIACZ RESISTANCE LAYER TIGHT</t>
  </si>
  <si>
    <t>57222_1002_150 OCHRANIACZ RESISTANCE LAYER TIGHT</t>
  </si>
  <si>
    <t>57222_1002_160 OCHRANIACZ RESISTANCE LAYER TIGHT</t>
  </si>
  <si>
    <t>57013_1002_S OCHRANIACZ BASE ARMOR JERSEY</t>
  </si>
  <si>
    <t>57013_1002_M OCHRANIACZ BASE ARMOR JERSEY</t>
  </si>
  <si>
    <t>57013_1002_L OCHRANIACZ BASE ARMOR JERSEY</t>
  </si>
  <si>
    <t>57013_1002_XL OCHRANIACZ BASE ARMOR JERSEY</t>
  </si>
  <si>
    <t>57023_1002_S OCHRANIACZ BASE ARMOR TIGHTS</t>
  </si>
  <si>
    <t>57023_1002_M OCHRANIACZ BASE ARMOR TIGHTS</t>
  </si>
  <si>
    <t>57023_1002_L OCHRANIACZ BASE ARMOR TIGHTS</t>
  </si>
  <si>
    <t>57023_1002_XL OCHRANIACZ BASE ARMOR TIGHTS</t>
  </si>
  <si>
    <t>57213_1002_130 OCHRANIACZ BASE ARMOR JERSEY JR</t>
  </si>
  <si>
    <t>57213_1002_140 OCHRANIACZ BASE ARMOR JERSEY JR</t>
  </si>
  <si>
    <t>57213_1002_150 OCHRANIACZ BASE ARMOR JERSEY JR</t>
  </si>
  <si>
    <t>57213_1002_160 OCHRANIACZ BASE ARMOR JERSEY JR</t>
  </si>
  <si>
    <t>57223_1002_130 OCHRANIACZ BASE ARMOR TIGHTS JR</t>
  </si>
  <si>
    <t>57223_1002_140 OCHRANIACZ BASE ARMOR TIGHTS JR</t>
  </si>
  <si>
    <t>57223_1002_150 OCHRANIACZ BASE ARMOR TIGHTS JR</t>
  </si>
  <si>
    <t>57223_1002_160 OCHRANIACZ BASE ARMOR TIGHTS JR</t>
  </si>
  <si>
    <t>60051_9050_TU CZAPKA RACE STUFF CAP</t>
  </si>
  <si>
    <t>64301_1002_S/M KOMINIARKA BALACLAVA</t>
  </si>
  <si>
    <t>64301_1002_L/XL KOMINIARKA BALACLAVA</t>
  </si>
  <si>
    <t>64302_1002_TU KOMINIARKA BALACLAVA JR</t>
  </si>
  <si>
    <t>20095_9050_TU OCHRANIACZ RACE BACKPACK 70L</t>
  </si>
  <si>
    <t>20096_9050_TU OCHRANIACZ RACE BACKPACK 130L</t>
  </si>
  <si>
    <t>51080_1040_XS/S PŁASZCZ POC LOFT PARKA</t>
  </si>
  <si>
    <t>51080_1040_XS PŁASZCZ POC LOFT PARKA</t>
  </si>
  <si>
    <t>51080_1040_S PŁASZCZ POC LOFT PARKA</t>
  </si>
  <si>
    <t>51080_1040_M PŁASZCZ POC LOFT PARKA</t>
  </si>
  <si>
    <t>51080_1040_L PŁASZCZ POC LOFT PARKA</t>
  </si>
  <si>
    <t>51080_1040_XL PŁASZCZ POC LOFT PARKA</t>
  </si>
  <si>
    <t>51080_1040_XXL PŁASZCZ POC LOFT PARKA</t>
  </si>
  <si>
    <t>62093_1435_XS BLUZA POC HOOD</t>
  </si>
  <si>
    <t>62093_1435_S BLUZA POC HOOD</t>
  </si>
  <si>
    <t>62093_1435_M BLUZA POC HOOD</t>
  </si>
  <si>
    <t>62093_1435_L BLUZA POC HOOD</t>
  </si>
  <si>
    <t>62093_1435_XL BLUZA POC HOOD</t>
  </si>
  <si>
    <t>62093_1435_XXL BLUZA POC HOOD</t>
  </si>
  <si>
    <t>61602_1435_XS/S T-SHIRT POC TEE</t>
  </si>
  <si>
    <t>61602_1435_XS T-SHIRT POC TEE</t>
  </si>
  <si>
    <t>61602_1435_S T-SHIRT POC TEE</t>
  </si>
  <si>
    <t>61602_1435_M T-SHIRT POC TEE</t>
  </si>
  <si>
    <t>61602_1435_L T-SHIRT POC TEE</t>
  </si>
  <si>
    <t>61602_1435_XL T-SHIRT POC TEE</t>
  </si>
  <si>
    <t>61602_1435_XXL T-SHIRT POC TEE</t>
  </si>
  <si>
    <t>51081_1002_140 PŁASZCZ LOFT PARKA JR</t>
  </si>
  <si>
    <t>51081_1002_150 PŁASZCZ LOFT PARKA JR</t>
  </si>
  <si>
    <t>51081_1002_160 PŁASZCZ LOFT PARKA JR</t>
  </si>
  <si>
    <t>64250_1582_TU CZAPKA POC RIB BEANIE</t>
  </si>
  <si>
    <t>64252_8259_TU CZAPKA POC JAQUARD BEANIE</t>
  </si>
  <si>
    <t>64252_8298_TU CZAPKA POC JAQUARD BEANIE</t>
  </si>
  <si>
    <t>64260_1438_TU CZAPKA POC CHUNKY RIB BEANIE</t>
  </si>
  <si>
    <t>64261_1438_TU OPSAKA POC CROCHET HEADBAND</t>
  </si>
  <si>
    <t>64261_1720_TU OPSAKA POC CROCHET HEADBAND</t>
  </si>
  <si>
    <t>64222_8299_TU CZAPKA POC STRIPE BEANIE</t>
  </si>
  <si>
    <t>64222_8300_TU CZAPKA POC STRIPE BEANIE</t>
  </si>
  <si>
    <t>64222_8301_TU CZAPKA POC STRIPE BEANIE</t>
  </si>
  <si>
    <t>64262_1322_TU CZAPKA POC SOLID BEANIE</t>
  </si>
  <si>
    <t>64262_1435_TU CZAPKA POC SOLID BEANIE</t>
  </si>
  <si>
    <t>64262_1582_TU CZAPKA POC SOLID BEANIE</t>
  </si>
  <si>
    <t>64262_1725_TU CZAPKA POC SOLID BEANIE</t>
  </si>
  <si>
    <t>60050_1435_TU CZAPKA POC CORP CAP</t>
  </si>
  <si>
    <t>60050_1725_TU CZAPKA POC CORP CAP</t>
  </si>
  <si>
    <t>60053_1435_TU CZAPKA POC CORP CAP JR</t>
  </si>
  <si>
    <t>60053_1725_TU CZAPKA POC CORP CAP JR</t>
  </si>
  <si>
    <t>XS/S</t>
  </si>
  <si>
    <t>KASK</t>
  </si>
  <si>
    <t>M/L</t>
  </si>
  <si>
    <t>XL/XXL</t>
  </si>
  <si>
    <t>GARDA</t>
  </si>
  <si>
    <t>GOGLE</t>
  </si>
  <si>
    <t>OCHRANIACZ</t>
  </si>
  <si>
    <t>S-SLIM</t>
  </si>
  <si>
    <t>S-REGULAR</t>
  </si>
  <si>
    <t>M-REGULAR</t>
  </si>
  <si>
    <t>L-SLIM</t>
  </si>
  <si>
    <t>L-REGULAR</t>
  </si>
  <si>
    <t>KOMIN</t>
  </si>
  <si>
    <t>KOMINIARKA</t>
  </si>
  <si>
    <t>PŁASZCZ</t>
  </si>
  <si>
    <t>BLUZA</t>
  </si>
  <si>
    <t>T-SHIRT</t>
  </si>
  <si>
    <t>OPSAKA</t>
  </si>
  <si>
    <t xml:space="preserve">CENA RACING </t>
  </si>
  <si>
    <t>20095_1205_TU TORBA RACE BACKPACK 70L</t>
  </si>
  <si>
    <t>20096_1205_TU TORBA RACE BACKPACK 130L</t>
  </si>
  <si>
    <t xml:space="preserve">TORBA </t>
  </si>
  <si>
    <t>51063_9050_160 KURTKA LINER JACKET JR</t>
  </si>
  <si>
    <t>51063_9050_150 KURTKA LINER JACKET JR</t>
  </si>
  <si>
    <t>51063_9050_140 KURTKA LINER JACKET JR</t>
  </si>
  <si>
    <t>61609_1044_130 BLUZA POC HOOD JR</t>
  </si>
  <si>
    <t>61609_1044_140 BLUZA POC HOOD JR</t>
  </si>
  <si>
    <t>61609_1044_150 BLUZA POC HOOD JR</t>
  </si>
  <si>
    <t>61609_1044_160 BLUZA POC HOOD JR</t>
  </si>
  <si>
    <t>61609_1435_130 BLUZA POC HOOD JR</t>
  </si>
  <si>
    <t>61609_1435_140 BLUZA POC HOOD JR</t>
  </si>
  <si>
    <t>61609_1435_150 BLUZA POC HOOD JR</t>
  </si>
  <si>
    <t>61609_1435_160 BLUZA POC HOOD JR</t>
  </si>
  <si>
    <t>61609_1725_130 BLUZA POC HOOD JR</t>
  </si>
  <si>
    <t>61609_1725_140 BLUZA POC HOOD JR</t>
  </si>
  <si>
    <t>61609_1725_150 BLUZA POC HOOD JR</t>
  </si>
  <si>
    <t>61609_1725_160 BLUZA POC HOOD JR</t>
  </si>
  <si>
    <t>61608_1044_130 BLUZA POC CREW JR</t>
  </si>
  <si>
    <t>61608_1044_140 BLUZA POC CREW JR</t>
  </si>
  <si>
    <t>61608_1044_150 BLUZA POC CREW JR</t>
  </si>
  <si>
    <t>61608_1044_160 BLUZA POC CREW JR</t>
  </si>
  <si>
    <t>61608_1435_130 BLUZA POC CREW JR</t>
  </si>
  <si>
    <t>61608_1435_140 BLUZA POC CREW JR</t>
  </si>
  <si>
    <t>61608_1435_150 BLUZA POC CREW JR</t>
  </si>
  <si>
    <t>61608_1435_160 BLUZA POC CREW JR</t>
  </si>
  <si>
    <t>61608_1725_130 BLUZA POC CREW JR</t>
  </si>
  <si>
    <t>61608_1725_140 BLUZA POC CREW JR</t>
  </si>
  <si>
    <t>61608_1725_150 BLUZA POC CREW JR</t>
  </si>
  <si>
    <t>61608_1725_160 BLUZA POC CREW JR</t>
  </si>
  <si>
    <t>61607_1044_130 KOSZULKA POC TEE JR</t>
  </si>
  <si>
    <t>61607_1044_140 KOSZULKA POC TEE JR</t>
  </si>
  <si>
    <t>61607_1044_150 KOSZULKA POC TEE JR</t>
  </si>
  <si>
    <t>61607_1044_160 KOSZULKA POC TEE JR</t>
  </si>
  <si>
    <t>61607_1205_130 KOSZULKA POC TEE JR</t>
  </si>
  <si>
    <t>61607_1205_140 KOSZULKA POC TEE JR</t>
  </si>
  <si>
    <t>61607_1205_150 KOSZULKA POC TEE JR</t>
  </si>
  <si>
    <t>61607_1205_160 KOSZULKA POC TEE JR</t>
  </si>
  <si>
    <t>61607_1435_130 KOSZULKA POC TEE JR</t>
  </si>
  <si>
    <t>61607_1435_140 KOSZULKA POC TEE JR</t>
  </si>
  <si>
    <t>61607_1435_150 KOSZULKA POC TEE JR</t>
  </si>
  <si>
    <t>61607_1435_160 KOSZULKA POC TEE JR</t>
  </si>
  <si>
    <t>61607_1725_130 KOSZULKA POC TEE JR</t>
  </si>
  <si>
    <t>61607_1725_140 KOSZULKA POC TEE JR</t>
  </si>
  <si>
    <t>61607_1725_150 KOSZULKA POC TEE JR</t>
  </si>
  <si>
    <t>61607_1725_160 KOSZULKA POC TEE JR</t>
  </si>
  <si>
    <t>51063_1040_130 KURTKA LINER JACKET JR</t>
  </si>
  <si>
    <t>51063_1040_140 KURTKA LINER JACKET JR</t>
  </si>
  <si>
    <t>51063_1040_150 KURTKA LINER JACKET JR</t>
  </si>
  <si>
    <t>51063_1040_160 KURTKA LINER JACKET JR</t>
  </si>
  <si>
    <t>51063_9050_130 KURTKA LINER JACKET JR</t>
  </si>
  <si>
    <t>CENA RACE PREORDER zamówienie do 27.03.2020</t>
  </si>
  <si>
    <t>arkusz zam PM SPORT 2020/2021</t>
  </si>
  <si>
    <t>KLUB</t>
  </si>
  <si>
    <t>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</si>
</sst>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d\-mmm\-yy"/>
    <numFmt numFmtId="165" formatCode="#,##0.00\ &quot;zł&quot;"/>
    <numFmt numFmtId="166" formatCode="#,##0\ &quot;zł&quot;"/>
    <numFmt numFmtId="167" formatCode="_-* #,##0\ &quot;zł&quot;_-;\-* #,##0\ &quot;zł&quot;_-;_-* &quot;-&quot;??\ &quot;zł&quot;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7" applyNumberFormat="0" applyAlignment="0" applyProtection="0"/>
    <xf numFmtId="0" fontId="11" fillId="9" borderId="18" applyNumberFormat="0" applyAlignment="0" applyProtection="0"/>
    <xf numFmtId="0" fontId="12" fillId="9" borderId="17" applyNumberFormat="0" applyAlignment="0" applyProtection="0"/>
    <xf numFmtId="0" fontId="13" fillId="0" borderId="19" applyNumberFormat="0" applyFill="0" applyAlignment="0" applyProtection="0"/>
    <xf numFmtId="0" fontId="14" fillId="10" borderId="20" applyNumberFormat="0" applyAlignment="0" applyProtection="0"/>
    <xf numFmtId="0" fontId="15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8" fillId="35" borderId="0" applyNumberFormat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49" fontId="19" fillId="0" borderId="1" xfId="2" applyNumberFormat="1" applyFont="1" applyBorder="1" applyAlignment="1">
      <alignment horizontal="center" vertical="center"/>
    </xf>
    <xf numFmtId="1" fontId="20" fillId="2" borderId="2" xfId="2" applyNumberFormat="1" applyFont="1" applyFill="1" applyBorder="1" applyAlignment="1">
      <alignment horizontal="center" vertical="center"/>
    </xf>
    <xf numFmtId="1" fontId="19" fillId="0" borderId="1" xfId="2" applyNumberFormat="1" applyFont="1" applyBorder="1" applyAlignment="1">
      <alignment horizontal="center" vertical="center"/>
    </xf>
    <xf numFmtId="0" fontId="2" fillId="0" borderId="0" xfId="0" applyFont="1" applyProtection="1"/>
    <xf numFmtId="49" fontId="19" fillId="0" borderId="0" xfId="2" applyNumberFormat="1" applyFont="1" applyBorder="1" applyAlignment="1">
      <alignment horizontal="center" vertical="center"/>
    </xf>
    <xf numFmtId="1" fontId="20" fillId="3" borderId="3" xfId="2" applyNumberFormat="1" applyFont="1" applyFill="1" applyBorder="1" applyAlignment="1">
      <alignment horizontal="center" vertical="center"/>
    </xf>
    <xf numFmtId="49" fontId="20" fillId="2" borderId="5" xfId="2" applyNumberFormat="1" applyFont="1" applyFill="1" applyBorder="1" applyAlignment="1" applyProtection="1">
      <alignment horizontal="center" vertical="center"/>
      <protection locked="0"/>
    </xf>
    <xf numFmtId="49" fontId="20" fillId="2" borderId="4" xfId="2" applyNumberFormat="1" applyFont="1" applyFill="1" applyBorder="1" applyAlignment="1" applyProtection="1">
      <alignment horizontal="center" vertical="center"/>
      <protection locked="0"/>
    </xf>
    <xf numFmtId="49" fontId="20" fillId="2" borderId="3" xfId="2" applyNumberFormat="1" applyFont="1" applyFill="1" applyBorder="1" applyAlignment="1" applyProtection="1">
      <alignment horizontal="center" vertical="center"/>
      <protection locked="0"/>
    </xf>
    <xf numFmtId="49" fontId="20" fillId="2" borderId="6" xfId="2" applyNumberFormat="1" applyFont="1" applyFill="1" applyBorder="1" applyAlignment="1" applyProtection="1">
      <alignment vertical="center"/>
      <protection locked="0"/>
    </xf>
    <xf numFmtId="1" fontId="20" fillId="2" borderId="5" xfId="2" applyNumberFormat="1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Protection="1"/>
    <xf numFmtId="0" fontId="2" fillId="0" borderId="0" xfId="0" applyFont="1"/>
    <xf numFmtId="49" fontId="19" fillId="0" borderId="1" xfId="1" applyNumberFormat="1" applyFont="1" applyBorder="1" applyAlignment="1" applyProtection="1">
      <alignment horizontal="center" vertical="center"/>
    </xf>
    <xf numFmtId="49" fontId="20" fillId="2" borderId="2" xfId="1" applyNumberFormat="1" applyFont="1" applyFill="1" applyBorder="1" applyAlignment="1" applyProtection="1">
      <alignment horizontal="center" vertical="center"/>
    </xf>
    <xf numFmtId="49" fontId="19" fillId="0" borderId="3" xfId="1" applyNumberFormat="1" applyFont="1" applyBorder="1" applyProtection="1"/>
    <xf numFmtId="49" fontId="19" fillId="0" borderId="6" xfId="1" applyNumberFormat="1" applyFont="1" applyBorder="1" applyAlignment="1" applyProtection="1">
      <alignment horizontal="center" vertical="center"/>
    </xf>
    <xf numFmtId="49" fontId="20" fillId="0" borderId="6" xfId="1" applyNumberFormat="1" applyFont="1" applyBorder="1" applyAlignment="1" applyProtection="1">
      <alignment vertical="center"/>
    </xf>
    <xf numFmtId="49" fontId="19" fillId="0" borderId="6" xfId="1" applyNumberFormat="1" applyFont="1" applyBorder="1" applyProtection="1"/>
    <xf numFmtId="49" fontId="19" fillId="0" borderId="5" xfId="1" applyNumberFormat="1" applyFont="1" applyBorder="1" applyAlignment="1" applyProtection="1">
      <alignment horizontal="center" vertical="center"/>
    </xf>
    <xf numFmtId="49" fontId="19" fillId="0" borderId="0" xfId="1" applyNumberFormat="1" applyFont="1" applyBorder="1" applyAlignment="1" applyProtection="1">
      <alignment horizontal="center" vertical="center"/>
    </xf>
    <xf numFmtId="49" fontId="20" fillId="3" borderId="3" xfId="1" applyNumberFormat="1" applyFont="1" applyFill="1" applyBorder="1" applyAlignment="1" applyProtection="1">
      <alignment horizontal="center" vertical="center"/>
    </xf>
    <xf numFmtId="49" fontId="19" fillId="2" borderId="3" xfId="1" applyNumberFormat="1" applyFont="1" applyFill="1" applyBorder="1" applyProtection="1">
      <protection locked="0"/>
    </xf>
    <xf numFmtId="49" fontId="20" fillId="2" borderId="5" xfId="1" applyNumberFormat="1" applyFont="1" applyFill="1" applyBorder="1" applyAlignment="1" applyProtection="1">
      <alignment horizontal="center" vertical="center"/>
      <protection locked="0"/>
    </xf>
    <xf numFmtId="49" fontId="20" fillId="2" borderId="3" xfId="1" applyNumberFormat="1" applyFont="1" applyFill="1" applyBorder="1" applyAlignment="1" applyProtection="1">
      <alignment horizontal="center" vertical="center"/>
      <protection locked="0"/>
    </xf>
    <xf numFmtId="49" fontId="20" fillId="2" borderId="6" xfId="1" applyNumberFormat="1" applyFont="1" applyFill="1" applyBorder="1" applyAlignment="1" applyProtection="1">
      <alignment vertical="center"/>
      <protection locked="0"/>
    </xf>
    <xf numFmtId="49" fontId="19" fillId="2" borderId="6" xfId="1" applyNumberFormat="1" applyFont="1" applyFill="1" applyBorder="1" applyAlignment="1" applyProtection="1">
      <alignment horizontal="center" vertical="center"/>
      <protection locked="0"/>
    </xf>
    <xf numFmtId="49" fontId="19" fillId="2" borderId="5" xfId="1" applyNumberFormat="1" applyFont="1" applyFill="1" applyBorder="1" applyProtection="1">
      <protection locked="0"/>
    </xf>
    <xf numFmtId="49" fontId="19" fillId="2" borderId="6" xfId="1" applyNumberFormat="1" applyFont="1" applyFill="1" applyBorder="1" applyAlignment="1" applyProtection="1">
      <alignment vertical="center"/>
      <protection locked="0"/>
    </xf>
    <xf numFmtId="49" fontId="19" fillId="0" borderId="0" xfId="1" applyNumberFormat="1" applyFont="1" applyFill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center" vertical="center"/>
    </xf>
    <xf numFmtId="49" fontId="19" fillId="0" borderId="0" xfId="1" applyNumberFormat="1" applyFont="1" applyFill="1" applyBorder="1" applyProtection="1"/>
    <xf numFmtId="49" fontId="20" fillId="0" borderId="0" xfId="1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 applyProtection="1">
      <alignment vertical="center"/>
    </xf>
    <xf numFmtId="0" fontId="22" fillId="0" borderId="0" xfId="1" applyFont="1" applyProtection="1"/>
    <xf numFmtId="0" fontId="23" fillId="0" borderId="0" xfId="1" applyFont="1" applyAlignment="1" applyProtection="1">
      <alignment horizontal="center" wrapText="1"/>
    </xf>
    <xf numFmtId="0" fontId="20" fillId="0" borderId="0" xfId="1" applyFont="1" applyFill="1" applyBorder="1" applyProtection="1"/>
    <xf numFmtId="0" fontId="20" fillId="0" borderId="0" xfId="1" applyFont="1" applyAlignment="1" applyProtection="1">
      <alignment horizontal="right" wrapText="1"/>
    </xf>
    <xf numFmtId="164" fontId="23" fillId="2" borderId="4" xfId="1" applyNumberFormat="1" applyFont="1" applyFill="1" applyBorder="1" applyAlignment="1" applyProtection="1">
      <alignment horizontal="center"/>
      <protection locked="0"/>
    </xf>
    <xf numFmtId="164" fontId="23" fillId="2" borderId="0" xfId="1" applyNumberFormat="1" applyFont="1" applyFill="1" applyBorder="1" applyAlignment="1" applyProtection="1">
      <alignment horizontal="center"/>
    </xf>
    <xf numFmtId="0" fontId="23" fillId="0" borderId="7" xfId="1" applyFont="1" applyBorder="1" applyProtection="1"/>
    <xf numFmtId="0" fontId="23" fillId="0" borderId="1" xfId="1" applyFont="1" applyBorder="1" applyProtection="1"/>
    <xf numFmtId="0" fontId="23" fillId="0" borderId="8" xfId="1" applyFont="1" applyBorder="1" applyProtection="1"/>
    <xf numFmtId="164" fontId="23" fillId="0" borderId="0" xfId="1" applyNumberFormat="1" applyFont="1" applyFill="1" applyBorder="1" applyAlignment="1" applyProtection="1">
      <alignment horizontal="center"/>
    </xf>
    <xf numFmtId="0" fontId="20" fillId="0" borderId="11" xfId="1" applyFont="1" applyFill="1" applyBorder="1" applyProtection="1"/>
    <xf numFmtId="0" fontId="2" fillId="0" borderId="12" xfId="0" applyFont="1" applyBorder="1"/>
    <xf numFmtId="0" fontId="2" fillId="0" borderId="13" xfId="0" applyFont="1" applyBorder="1"/>
    <xf numFmtId="0" fontId="22" fillId="0" borderId="0" xfId="1" applyFont="1" applyBorder="1" applyProtection="1"/>
    <xf numFmtId="0" fontId="23" fillId="0" borderId="0" xfId="1" applyFont="1" applyBorder="1" applyProtection="1"/>
    <xf numFmtId="0" fontId="20" fillId="0" borderId="0" xfId="1" applyFont="1" applyAlignment="1" applyProtection="1">
      <alignment horizontal="center"/>
    </xf>
    <xf numFmtId="3" fontId="20" fillId="0" borderId="4" xfId="1" applyNumberFormat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right" wrapText="1"/>
    </xf>
    <xf numFmtId="3" fontId="20" fillId="0" borderId="0" xfId="1" applyNumberFormat="1" applyFont="1" applyBorder="1" applyAlignment="1" applyProtection="1">
      <alignment horizontal="center" vertical="center"/>
    </xf>
    <xf numFmtId="165" fontId="20" fillId="0" borderId="0" xfId="1" applyNumberFormat="1" applyFont="1" applyBorder="1" applyAlignment="1" applyProtection="1">
      <alignment horizontal="right" vertical="center"/>
    </xf>
    <xf numFmtId="0" fontId="2" fillId="0" borderId="0" xfId="0" applyFont="1" applyBorder="1"/>
    <xf numFmtId="0" fontId="20" fillId="0" borderId="0" xfId="1" applyFont="1" applyFill="1" applyBorder="1" applyAlignment="1" applyProtection="1">
      <alignment horizontal="right" wrapText="1"/>
    </xf>
    <xf numFmtId="3" fontId="17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right"/>
    </xf>
    <xf numFmtId="0" fontId="0" fillId="4" borderId="23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4" borderId="23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19" fillId="4" borderId="23" xfId="0" applyNumberFormat="1" applyFont="1" applyFill="1" applyBorder="1" applyAlignment="1">
      <alignment horizontal="center"/>
    </xf>
    <xf numFmtId="0" fontId="0" fillId="37" borderId="4" xfId="0" applyFont="1" applyFill="1" applyBorder="1"/>
    <xf numFmtId="1" fontId="0" fillId="37" borderId="4" xfId="0" applyNumberFormat="1" applyFont="1" applyFill="1" applyBorder="1"/>
    <xf numFmtId="0" fontId="0" fillId="37" borderId="4" xfId="0" applyFont="1" applyFill="1" applyBorder="1" applyAlignment="1">
      <alignment horizontal="center"/>
    </xf>
    <xf numFmtId="166" fontId="18" fillId="37" borderId="3" xfId="0" applyNumberFormat="1" applyFont="1" applyFill="1" applyBorder="1" applyAlignment="1">
      <alignment horizontal="center" vertical="center" wrapText="1"/>
    </xf>
    <xf numFmtId="0" fontId="0" fillId="37" borderId="4" xfId="0" applyFont="1" applyFill="1" applyBorder="1" applyAlignment="1" applyProtection="1">
      <alignment horizontal="center"/>
    </xf>
    <xf numFmtId="0" fontId="0" fillId="37" borderId="4" xfId="0" applyFont="1" applyFill="1" applyBorder="1" applyAlignment="1" applyProtection="1">
      <alignment horizontal="right"/>
    </xf>
    <xf numFmtId="1" fontId="0" fillId="37" borderId="4" xfId="0" applyNumberFormat="1" applyFont="1" applyFill="1" applyBorder="1" applyAlignment="1" applyProtection="1">
      <alignment horizontal="right"/>
    </xf>
    <xf numFmtId="166" fontId="0" fillId="37" borderId="4" xfId="0" applyNumberFormat="1" applyFont="1" applyFill="1" applyBorder="1" applyAlignment="1" applyProtection="1">
      <alignment horizontal="right"/>
    </xf>
    <xf numFmtId="0" fontId="0" fillId="37" borderId="4" xfId="0" applyFont="1" applyFill="1" applyBorder="1" applyAlignment="1">
      <alignment horizontal="right"/>
    </xf>
    <xf numFmtId="166" fontId="0" fillId="37" borderId="3" xfId="0" applyNumberFormat="1" applyFont="1" applyFill="1" applyBorder="1" applyAlignment="1">
      <alignment horizontal="right" vertical="center" wrapText="1"/>
    </xf>
    <xf numFmtId="0" fontId="25" fillId="37" borderId="4" xfId="0" applyFont="1" applyFill="1" applyBorder="1" applyAlignment="1">
      <alignment horizontal="right"/>
    </xf>
    <xf numFmtId="0" fontId="0" fillId="37" borderId="4" xfId="0" applyFont="1" applyFill="1" applyBorder="1" applyAlignment="1" applyProtection="1">
      <alignment horizontal="left"/>
    </xf>
    <xf numFmtId="0" fontId="0" fillId="37" borderId="4" xfId="0" applyFont="1" applyFill="1" applyBorder="1" applyAlignment="1">
      <alignment horizontal="left"/>
    </xf>
    <xf numFmtId="166" fontId="0" fillId="37" borderId="3" xfId="0" applyNumberFormat="1" applyFont="1" applyFill="1" applyBorder="1" applyAlignment="1" applyProtection="1">
      <alignment horizontal="right"/>
    </xf>
    <xf numFmtId="1" fontId="26" fillId="37" borderId="4" xfId="0" applyNumberFormat="1" applyFont="1" applyFill="1" applyBorder="1" applyAlignment="1" applyProtection="1">
      <alignment horizontal="right"/>
    </xf>
    <xf numFmtId="1" fontId="26" fillId="37" borderId="4" xfId="0" applyNumberFormat="1" applyFont="1" applyFill="1" applyBorder="1" applyAlignment="1">
      <alignment horizontal="right"/>
    </xf>
    <xf numFmtId="1" fontId="0" fillId="37" borderId="4" xfId="0" applyNumberFormat="1" applyFont="1" applyFill="1" applyBorder="1" applyAlignment="1" applyProtection="1">
      <alignment horizontal="center"/>
    </xf>
    <xf numFmtId="1" fontId="0" fillId="37" borderId="4" xfId="0" applyNumberFormat="1" applyFont="1" applyFill="1" applyBorder="1" applyAlignment="1">
      <alignment horizontal="center"/>
    </xf>
    <xf numFmtId="1" fontId="19" fillId="0" borderId="0" xfId="2" applyNumberFormat="1" applyFont="1" applyAlignment="1">
      <alignment horizontal="center"/>
    </xf>
    <xf numFmtId="1" fontId="19" fillId="2" borderId="3" xfId="2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</xf>
    <xf numFmtId="1" fontId="0" fillId="4" borderId="23" xfId="0" applyNumberFormat="1" applyFont="1" applyFill="1" applyBorder="1" applyAlignment="1">
      <alignment horizontal="center"/>
    </xf>
    <xf numFmtId="0" fontId="24" fillId="0" borderId="0" xfId="1" applyFont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24" fillId="0" borderId="10" xfId="1" applyFont="1" applyBorder="1" applyAlignment="1" applyProtection="1">
      <alignment horizontal="center"/>
    </xf>
    <xf numFmtId="167" fontId="27" fillId="36" borderId="23" xfId="44" applyNumberFormat="1" applyFont="1" applyFill="1" applyBorder="1" applyAlignment="1">
      <alignment horizontal="center" wrapText="1"/>
    </xf>
    <xf numFmtId="1" fontId="20" fillId="0" borderId="1" xfId="2" applyNumberFormat="1" applyFont="1" applyFill="1" applyBorder="1" applyAlignment="1">
      <alignment horizontal="center" vertical="center"/>
    </xf>
    <xf numFmtId="1" fontId="20" fillId="0" borderId="6" xfId="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/>
    </xf>
    <xf numFmtId="1" fontId="17" fillId="0" borderId="23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21" fillId="0" borderId="4" xfId="0" applyFont="1" applyFill="1" applyBorder="1" applyAlignment="1" applyProtection="1">
      <alignment horizontal="center"/>
      <protection locked="0"/>
    </xf>
    <xf numFmtId="0" fontId="21" fillId="0" borderId="4" xfId="0" applyFont="1" applyFill="1" applyBorder="1" applyAlignment="1">
      <alignment horizontal="center"/>
    </xf>
    <xf numFmtId="0" fontId="21" fillId="0" borderId="4" xfId="0" applyFont="1" applyFill="1" applyBorder="1" applyAlignment="1" applyProtection="1">
      <alignment horizontal="center"/>
    </xf>
    <xf numFmtId="167" fontId="20" fillId="0" borderId="1" xfId="44" applyNumberFormat="1" applyFont="1" applyBorder="1" applyAlignment="1">
      <alignment vertical="center"/>
    </xf>
    <xf numFmtId="167" fontId="20" fillId="0" borderId="0" xfId="44" applyNumberFormat="1" applyFont="1" applyBorder="1" applyAlignment="1">
      <alignment vertical="center"/>
    </xf>
    <xf numFmtId="167" fontId="19" fillId="2" borderId="6" xfId="44" applyNumberFormat="1" applyFont="1" applyFill="1" applyBorder="1" applyAlignment="1" applyProtection="1">
      <alignment horizontal="center" vertical="center"/>
      <protection locked="0"/>
    </xf>
    <xf numFmtId="167" fontId="19" fillId="2" borderId="6" xfId="44" applyNumberFormat="1" applyFont="1" applyFill="1" applyBorder="1" applyAlignment="1" applyProtection="1">
      <alignment vertical="center"/>
      <protection locked="0"/>
    </xf>
    <xf numFmtId="167" fontId="21" fillId="0" borderId="0" xfId="44" applyNumberFormat="1" applyFont="1" applyProtection="1"/>
    <xf numFmtId="167" fontId="19" fillId="4" borderId="23" xfId="44" applyNumberFormat="1" applyFont="1" applyFill="1" applyBorder="1" applyAlignment="1">
      <alignment horizontal="center"/>
    </xf>
    <xf numFmtId="167" fontId="18" fillId="37" borderId="4" xfId="44" applyNumberFormat="1" applyFont="1" applyFill="1" applyBorder="1" applyAlignment="1">
      <alignment horizontal="center" vertical="center" wrapText="1"/>
    </xf>
    <xf numFmtId="167" fontId="0" fillId="37" borderId="4" xfId="44" applyNumberFormat="1" applyFont="1" applyFill="1" applyBorder="1" applyAlignment="1" applyProtection="1">
      <alignment horizontal="right"/>
    </xf>
    <xf numFmtId="166" fontId="19" fillId="0" borderId="0" xfId="2" applyNumberFormat="1" applyFont="1" applyFill="1"/>
    <xf numFmtId="166" fontId="19" fillId="0" borderId="5" xfId="2" applyNumberFormat="1" applyFont="1" applyFill="1" applyBorder="1" applyProtection="1">
      <protection locked="0"/>
    </xf>
    <xf numFmtId="166" fontId="2" fillId="0" borderId="0" xfId="0" applyNumberFormat="1" applyFont="1" applyFill="1" applyProtection="1"/>
    <xf numFmtId="166" fontId="19" fillId="0" borderId="23" xfId="0" applyNumberFormat="1" applyFont="1" applyFill="1" applyBorder="1" applyAlignment="1">
      <alignment horizontal="center"/>
    </xf>
    <xf numFmtId="166" fontId="15" fillId="0" borderId="4" xfId="0" applyNumberFormat="1" applyFont="1" applyFill="1" applyBorder="1" applyAlignment="1">
      <alignment horizontal="right"/>
    </xf>
    <xf numFmtId="166" fontId="21" fillId="0" borderId="4" xfId="0" applyNumberFormat="1" applyFont="1" applyFill="1" applyBorder="1" applyAlignment="1" applyProtection="1">
      <alignment horizontal="center"/>
    </xf>
    <xf numFmtId="166" fontId="21" fillId="0" borderId="0" xfId="0" applyNumberFormat="1" applyFont="1" applyFill="1" applyAlignment="1" applyProtection="1">
      <alignment horizontal="center"/>
    </xf>
    <xf numFmtId="166" fontId="20" fillId="0" borderId="4" xfId="1" applyNumberFormat="1" applyFont="1" applyBorder="1" applyAlignment="1" applyProtection="1">
      <alignment horizontal="right" vertical="center"/>
    </xf>
  </cellXfs>
  <cellStyles count="45">
    <cellStyle name="20% — akcent 1" xfId="21" builtinId="30" customBuiltin="1"/>
    <cellStyle name="20% — akcent 2" xfId="25" builtinId="34" customBuiltin="1"/>
    <cellStyle name="20% — akcent 3" xfId="29" builtinId="38" customBuiltin="1"/>
    <cellStyle name="20% — akcent 4" xfId="33" builtinId="42" customBuiltin="1"/>
    <cellStyle name="20% — akcent 5" xfId="37" builtinId="46" customBuiltin="1"/>
    <cellStyle name="20% — akcent 6" xfId="41" builtinId="50" customBuiltin="1"/>
    <cellStyle name="40% — akcent 1" xfId="22" builtinId="31" customBuiltin="1"/>
    <cellStyle name="40% — akcent 2" xfId="26" builtinId="35" customBuiltin="1"/>
    <cellStyle name="40% — akcent 3" xfId="30" builtinId="39" customBuiltin="1"/>
    <cellStyle name="40% — akcent 4" xfId="34" builtinId="43" customBuiltin="1"/>
    <cellStyle name="40% — akcent 5" xfId="38" builtinId="47" customBuiltin="1"/>
    <cellStyle name="40% — akcent 6" xfId="42" builtinId="51" customBuiltin="1"/>
    <cellStyle name="60% — akcent 1" xfId="23" builtinId="32" customBuiltin="1"/>
    <cellStyle name="60% — akcent 2" xfId="27" builtinId="36" customBuiltin="1"/>
    <cellStyle name="60% — akcent 3" xfId="31" builtinId="40" customBuiltin="1"/>
    <cellStyle name="60% — akcent 4" xfId="35" builtinId="44" customBuiltin="1"/>
    <cellStyle name="60% — akcent 5" xfId="39" builtinId="48" customBuiltin="1"/>
    <cellStyle name="60% — akcent 6" xfId="43" builtinId="52" customBuiltin="1"/>
    <cellStyle name="Akcent 1" xfId="20" builtinId="29" customBuiltin="1"/>
    <cellStyle name="Akcent 2" xfId="24" builtinId="33" customBuiltin="1"/>
    <cellStyle name="Akcent 3" xfId="28" builtinId="37" customBuiltin="1"/>
    <cellStyle name="Akcent 4" xfId="32" builtinId="41" customBuiltin="1"/>
    <cellStyle name="Akcent 5" xfId="36" builtinId="45" customBuiltin="1"/>
    <cellStyle name="Akcent 6" xfId="40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3" xfId="1" xr:uid="{00000000-0005-0000-0000-000023000000}"/>
    <cellStyle name="Normalny 4" xfId="2" xr:uid="{00000000-0005-0000-0000-000024000000}"/>
    <cellStyle name="Obliczenia" xfId="13" builtinId="22" customBuiltin="1"/>
    <cellStyle name="Suma" xfId="19" builtinId="25" customBuiltin="1"/>
    <cellStyle name="Tekst objaśnienia" xfId="18" builtinId="53" customBuiltin="1"/>
    <cellStyle name="Tekst ostrzeżenia" xfId="16" builtinId="11" customBuiltin="1"/>
    <cellStyle name="Tytuł" xfId="3" builtinId="15" customBuiltin="1"/>
    <cellStyle name="Uwaga" xfId="17" builtinId="10" customBuiltin="1"/>
    <cellStyle name="Walutowy" xfId="44" builtinId="4"/>
    <cellStyle name="Zły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Normal="100" workbookViewId="0">
      <selection activeCell="C2" sqref="C2"/>
    </sheetView>
  </sheetViews>
  <sheetFormatPr defaultColWidth="9.140625" defaultRowHeight="15" x14ac:dyDescent="0.25"/>
  <cols>
    <col min="1" max="1" width="32.140625" style="13" bestFit="1" customWidth="1"/>
    <col min="2" max="2" width="11.28515625" style="13" customWidth="1"/>
    <col min="3" max="3" width="24.140625" style="13" customWidth="1"/>
    <col min="4" max="4" width="13.28515625" style="13" customWidth="1"/>
    <col min="5" max="5" width="12.28515625" style="13" bestFit="1" customWidth="1"/>
    <col min="6" max="6" width="13.42578125" style="13" bestFit="1" customWidth="1"/>
    <col min="7" max="11" width="9.140625" style="13"/>
    <col min="12" max="12" width="18" style="13" customWidth="1"/>
    <col min="13" max="16384" width="9.140625" style="13"/>
  </cols>
  <sheetData>
    <row r="1" spans="1:12" x14ac:dyDescent="0.25">
      <c r="A1" s="14" t="s">
        <v>0</v>
      </c>
      <c r="B1" s="15"/>
      <c r="C1" s="16"/>
      <c r="D1" s="17" t="s">
        <v>1</v>
      </c>
      <c r="E1" s="17" t="s">
        <v>2</v>
      </c>
      <c r="F1" s="17" t="s">
        <v>3</v>
      </c>
      <c r="G1" s="17"/>
      <c r="H1" s="17"/>
      <c r="I1" s="17" t="s">
        <v>4</v>
      </c>
      <c r="J1" s="18"/>
      <c r="K1" s="19"/>
      <c r="L1" s="20" t="s">
        <v>477</v>
      </c>
    </row>
    <row r="2" spans="1:12" x14ac:dyDescent="0.25">
      <c r="A2" s="21" t="s">
        <v>5</v>
      </c>
      <c r="B2" s="22"/>
      <c r="C2" s="23"/>
      <c r="D2" s="24"/>
      <c r="E2" s="24"/>
      <c r="F2" s="25"/>
      <c r="G2" s="25"/>
      <c r="H2" s="26"/>
      <c r="I2" s="26"/>
      <c r="J2" s="27"/>
      <c r="K2" s="28"/>
      <c r="L2" s="24"/>
    </row>
    <row r="3" spans="1:12" x14ac:dyDescent="0.25">
      <c r="A3" s="21" t="s">
        <v>476</v>
      </c>
      <c r="B3" s="22"/>
      <c r="C3" s="23"/>
      <c r="D3" s="24"/>
      <c r="E3" s="24"/>
      <c r="F3" s="25"/>
      <c r="G3" s="25"/>
      <c r="H3" s="26"/>
      <c r="I3" s="26"/>
      <c r="J3" s="29"/>
      <c r="K3" s="28"/>
      <c r="L3" s="24"/>
    </row>
    <row r="4" spans="1:12" x14ac:dyDescent="0.25">
      <c r="A4" s="30"/>
      <c r="B4" s="31"/>
      <c r="C4" s="32"/>
      <c r="D4" s="33"/>
      <c r="E4" s="33"/>
      <c r="F4" s="30"/>
      <c r="G4" s="30"/>
      <c r="H4" s="33"/>
      <c r="I4" s="33"/>
      <c r="J4" s="34"/>
      <c r="K4" s="32"/>
      <c r="L4" s="30"/>
    </row>
    <row r="5" spans="1:12" x14ac:dyDescent="0.25">
      <c r="A5" s="35"/>
      <c r="B5" s="36"/>
      <c r="C5" s="35"/>
      <c r="D5" s="35"/>
      <c r="E5" s="35"/>
      <c r="F5" s="37"/>
      <c r="G5" s="37"/>
      <c r="H5" s="37"/>
      <c r="I5" s="37"/>
      <c r="J5" s="37"/>
      <c r="K5" s="37"/>
      <c r="L5" s="37"/>
    </row>
    <row r="6" spans="1:12" x14ac:dyDescent="0.25">
      <c r="A6" s="38" t="s">
        <v>7</v>
      </c>
      <c r="B6" s="39"/>
      <c r="C6" s="36"/>
      <c r="D6" s="35"/>
      <c r="E6" s="35"/>
      <c r="F6" s="37"/>
      <c r="G6" s="37"/>
      <c r="H6" s="37"/>
      <c r="I6" s="37"/>
      <c r="J6" s="37"/>
      <c r="K6" s="37"/>
      <c r="L6" s="37"/>
    </row>
    <row r="7" spans="1:12" ht="18" customHeight="1" x14ac:dyDescent="0.25">
      <c r="A7" s="38"/>
      <c r="B7" s="40"/>
      <c r="C7" s="36"/>
      <c r="D7" s="35"/>
      <c r="E7" s="35"/>
      <c r="F7" s="37"/>
      <c r="G7" s="37"/>
      <c r="H7" s="37"/>
      <c r="I7" s="37"/>
      <c r="J7" s="37"/>
      <c r="K7" s="37"/>
      <c r="L7" s="37"/>
    </row>
    <row r="8" spans="1:12" ht="18" customHeight="1" x14ac:dyDescent="0.25">
      <c r="A8" s="38"/>
      <c r="B8" s="40"/>
      <c r="C8" s="36"/>
      <c r="D8" s="35"/>
      <c r="E8" s="35"/>
      <c r="F8" s="37"/>
      <c r="G8" s="37"/>
      <c r="H8" s="37"/>
      <c r="I8" s="37"/>
      <c r="J8" s="37"/>
      <c r="K8" s="37"/>
      <c r="L8" s="37"/>
    </row>
    <row r="9" spans="1:12" ht="18" customHeight="1" thickBot="1" x14ac:dyDescent="0.3">
      <c r="A9" s="35"/>
      <c r="B9" s="35"/>
      <c r="C9" s="36"/>
      <c r="D9" s="35"/>
      <c r="E9" s="35"/>
      <c r="F9" s="35"/>
      <c r="G9" s="35"/>
      <c r="H9" s="35"/>
      <c r="I9" s="35"/>
      <c r="J9" s="35"/>
      <c r="K9" s="35"/>
      <c r="L9" s="35"/>
    </row>
    <row r="10" spans="1:12" ht="18" customHeight="1" x14ac:dyDescent="0.25">
      <c r="A10" s="35"/>
      <c r="B10" s="35"/>
      <c r="C10" s="36"/>
      <c r="D10" s="35"/>
      <c r="E10" s="35"/>
      <c r="F10" s="41"/>
      <c r="G10" s="42"/>
      <c r="H10" s="42"/>
      <c r="I10" s="42"/>
      <c r="J10" s="42"/>
      <c r="K10" s="42"/>
      <c r="L10" s="43"/>
    </row>
    <row r="11" spans="1:12" ht="18" customHeight="1" x14ac:dyDescent="0.25">
      <c r="A11" s="35"/>
      <c r="B11" s="35"/>
      <c r="C11" s="35"/>
      <c r="D11" s="35"/>
      <c r="E11" s="35"/>
      <c r="F11" s="87" t="s">
        <v>475</v>
      </c>
      <c r="G11" s="86"/>
      <c r="H11" s="86"/>
      <c r="I11" s="86"/>
      <c r="J11" s="86"/>
      <c r="K11" s="86"/>
      <c r="L11" s="88"/>
    </row>
    <row r="12" spans="1:12" ht="15.75" thickBot="1" x14ac:dyDescent="0.3">
      <c r="A12" s="38"/>
      <c r="B12" s="44"/>
      <c r="C12" s="36"/>
      <c r="D12" s="35"/>
      <c r="E12" s="37"/>
      <c r="F12" s="45"/>
      <c r="G12" s="46"/>
      <c r="H12" s="46"/>
      <c r="I12" s="46"/>
      <c r="J12" s="46"/>
      <c r="K12" s="46"/>
      <c r="L12" s="47"/>
    </row>
    <row r="13" spans="1:12" x14ac:dyDescent="0.25">
      <c r="A13" s="38"/>
      <c r="B13" s="44"/>
      <c r="C13" s="36"/>
      <c r="D13" s="35"/>
      <c r="E13" s="37"/>
      <c r="F13" s="37"/>
    </row>
    <row r="14" spans="1:12" x14ac:dyDescent="0.25">
      <c r="A14" s="35"/>
      <c r="B14" s="35"/>
      <c r="C14" s="36"/>
      <c r="D14" s="35"/>
      <c r="E14" s="48"/>
      <c r="F14" s="48"/>
    </row>
    <row r="15" spans="1:12" x14ac:dyDescent="0.25">
      <c r="A15" s="35"/>
      <c r="B15" s="35"/>
      <c r="C15" s="36"/>
      <c r="D15" s="35"/>
      <c r="E15" s="49"/>
      <c r="F15" s="49"/>
    </row>
    <row r="16" spans="1:12" x14ac:dyDescent="0.25">
      <c r="A16" s="35"/>
      <c r="B16" s="35"/>
      <c r="C16" s="35"/>
      <c r="D16" s="35"/>
      <c r="E16" s="86"/>
      <c r="F16" s="86"/>
    </row>
    <row r="17" spans="1:6" x14ac:dyDescent="0.25">
      <c r="A17" s="38"/>
      <c r="B17" s="50" t="s">
        <v>8</v>
      </c>
      <c r="C17" s="50" t="s">
        <v>9</v>
      </c>
      <c r="D17" s="35"/>
      <c r="E17" s="49"/>
      <c r="F17" s="49"/>
    </row>
    <row r="18" spans="1:6" x14ac:dyDescent="0.25">
      <c r="A18" s="38" t="s">
        <v>20</v>
      </c>
      <c r="B18" s="51">
        <f>SUM(ZAMÓWIENIE!I7:I95)</f>
        <v>0</v>
      </c>
      <c r="C18" s="113">
        <f>SUM(ZAMÓWIENIE!L7:L95)</f>
        <v>0</v>
      </c>
      <c r="D18" s="35"/>
      <c r="E18" s="48"/>
      <c r="F18" s="48"/>
    </row>
    <row r="19" spans="1:6" s="55" customFormat="1" x14ac:dyDescent="0.25">
      <c r="A19" s="52"/>
      <c r="B19" s="53"/>
      <c r="C19" s="54"/>
      <c r="D19" s="48"/>
      <c r="E19" s="37"/>
      <c r="F19" s="37"/>
    </row>
    <row r="20" spans="1:6" s="55" customFormat="1" x14ac:dyDescent="0.25">
      <c r="A20" s="52"/>
      <c r="B20" s="53"/>
      <c r="C20" s="54"/>
      <c r="D20" s="48"/>
      <c r="E20" s="37"/>
      <c r="F20" s="37"/>
    </row>
    <row r="21" spans="1:6" s="55" customFormat="1" x14ac:dyDescent="0.25">
      <c r="A21" s="52"/>
      <c r="B21" s="53"/>
      <c r="C21" s="54"/>
      <c r="D21" s="48"/>
      <c r="E21" s="37"/>
      <c r="F21" s="37"/>
    </row>
    <row r="22" spans="1:6" s="55" customFormat="1" x14ac:dyDescent="0.25">
      <c r="A22" s="52"/>
      <c r="B22" s="53"/>
      <c r="C22" s="54"/>
      <c r="D22" s="48"/>
      <c r="E22" s="37"/>
      <c r="F22" s="37"/>
    </row>
    <row r="23" spans="1:6" s="55" customFormat="1" x14ac:dyDescent="0.25">
      <c r="A23" s="52"/>
      <c r="B23" s="53"/>
      <c r="C23" s="54"/>
      <c r="D23" s="48"/>
      <c r="E23" s="37"/>
      <c r="F23" s="37"/>
    </row>
    <row r="24" spans="1:6" s="55" customFormat="1" x14ac:dyDescent="0.25">
      <c r="A24" s="52"/>
      <c r="B24" s="53"/>
      <c r="C24" s="54"/>
      <c r="D24" s="48"/>
      <c r="E24" s="37"/>
      <c r="F24" s="37"/>
    </row>
    <row r="25" spans="1:6" s="55" customFormat="1" x14ac:dyDescent="0.25">
      <c r="A25" s="52"/>
      <c r="B25" s="53"/>
      <c r="C25" s="54"/>
      <c r="D25" s="48"/>
      <c r="E25" s="37"/>
      <c r="F25" s="37"/>
    </row>
    <row r="26" spans="1:6" s="55" customFormat="1" x14ac:dyDescent="0.25">
      <c r="A26" s="52"/>
      <c r="B26" s="53"/>
      <c r="C26" s="54"/>
      <c r="D26" s="48"/>
      <c r="E26" s="37"/>
      <c r="F26" s="37"/>
    </row>
    <row r="27" spans="1:6" s="55" customFormat="1" x14ac:dyDescent="0.25">
      <c r="A27" s="52"/>
      <c r="B27" s="53"/>
      <c r="C27" s="54"/>
      <c r="D27" s="48"/>
      <c r="E27" s="37"/>
      <c r="F27" s="37"/>
    </row>
    <row r="28" spans="1:6" s="55" customFormat="1" x14ac:dyDescent="0.25">
      <c r="A28" s="56"/>
      <c r="B28" s="57"/>
      <c r="C28" s="58"/>
    </row>
    <row r="29" spans="1:6" s="55" customFormat="1" x14ac:dyDescent="0.25"/>
    <row r="30" spans="1:6" s="55" customFormat="1" x14ac:dyDescent="0.25"/>
    <row r="31" spans="1:6" s="55" customFormat="1" x14ac:dyDescent="0.25"/>
    <row r="32" spans="1:6" s="55" customFormat="1" x14ac:dyDescent="0.25"/>
  </sheetData>
  <mergeCells count="2">
    <mergeCell ref="E16:F16"/>
    <mergeCell ref="F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6"/>
  <sheetViews>
    <sheetView zoomScale="80" zoomScaleNormal="80" workbookViewId="0">
      <pane ySplit="5" topLeftCell="A6" activePane="bottomLeft" state="frozenSplit"/>
      <selection pane="bottomLeft" activeCell="I9" sqref="I9"/>
    </sheetView>
  </sheetViews>
  <sheetFormatPr defaultColWidth="9.140625" defaultRowHeight="15" x14ac:dyDescent="0.25"/>
  <cols>
    <col min="1" max="1" width="12" style="4" bestFit="1" customWidth="1"/>
    <col min="2" max="2" width="15.28515625" style="4" bestFit="1" customWidth="1"/>
    <col min="3" max="3" width="15.140625" style="84" bestFit="1" customWidth="1"/>
    <col min="4" max="4" width="56.28515625" style="4" bestFit="1" customWidth="1"/>
    <col min="5" max="5" width="10" style="60" bestFit="1" customWidth="1"/>
    <col min="6" max="6" width="13.42578125" style="60" bestFit="1" customWidth="1"/>
    <col min="7" max="8" width="8.7109375" style="4" hidden="1" customWidth="1"/>
    <col min="9" max="9" width="13.28515625" style="92" bestFit="1" customWidth="1"/>
    <col min="10" max="11" width="14.85546875" style="102" customWidth="1"/>
    <col min="12" max="12" width="20.7109375" style="112" customWidth="1"/>
    <col min="13" max="13" width="22.140625" style="12" bestFit="1" customWidth="1"/>
    <col min="14" max="16384" width="9.140625" style="4"/>
  </cols>
  <sheetData>
    <row r="1" spans="1:13" x14ac:dyDescent="0.25">
      <c r="A1" s="1" t="s">
        <v>0</v>
      </c>
      <c r="B1" s="2"/>
      <c r="C1" s="82"/>
      <c r="D1" s="1" t="s">
        <v>1</v>
      </c>
      <c r="E1" s="1"/>
      <c r="F1" s="1" t="s">
        <v>3</v>
      </c>
      <c r="G1" s="1"/>
      <c r="H1" s="1"/>
      <c r="I1" s="90" t="s">
        <v>4</v>
      </c>
      <c r="J1" s="98"/>
      <c r="K1" s="99"/>
      <c r="L1" s="106"/>
      <c r="M1" s="3" t="s">
        <v>12</v>
      </c>
    </row>
    <row r="2" spans="1:13" x14ac:dyDescent="0.25">
      <c r="A2" s="5" t="s">
        <v>5</v>
      </c>
      <c r="B2" s="6"/>
      <c r="C2" s="83"/>
      <c r="D2" s="7"/>
      <c r="E2" s="7"/>
      <c r="F2" s="8"/>
      <c r="G2" s="9"/>
      <c r="H2" s="10"/>
      <c r="I2" s="91"/>
      <c r="J2" s="100"/>
      <c r="K2" s="100"/>
      <c r="L2" s="107"/>
      <c r="M2" s="11"/>
    </row>
    <row r="3" spans="1:13" x14ac:dyDescent="0.25">
      <c r="A3" s="5" t="s">
        <v>6</v>
      </c>
      <c r="B3" s="6"/>
      <c r="C3" s="83"/>
      <c r="D3" s="7"/>
      <c r="E3" s="7"/>
      <c r="F3" s="8"/>
      <c r="G3" s="9"/>
      <c r="H3" s="10"/>
      <c r="I3" s="91"/>
      <c r="J3" s="101"/>
      <c r="K3" s="101"/>
      <c r="L3" s="107"/>
      <c r="M3" s="11"/>
    </row>
    <row r="4" spans="1:13" x14ac:dyDescent="0.25">
      <c r="E4" s="4"/>
      <c r="F4" s="4"/>
      <c r="L4" s="108"/>
    </row>
    <row r="5" spans="1:13" s="60" customFormat="1" ht="45.75" x14ac:dyDescent="0.25">
      <c r="A5" s="61" t="s">
        <v>10</v>
      </c>
      <c r="B5" s="62" t="s">
        <v>13</v>
      </c>
      <c r="C5" s="85" t="s">
        <v>19</v>
      </c>
      <c r="D5" s="59" t="s">
        <v>16</v>
      </c>
      <c r="E5" s="59" t="s">
        <v>17</v>
      </c>
      <c r="F5" s="59" t="s">
        <v>18</v>
      </c>
      <c r="G5" s="61"/>
      <c r="H5" s="61"/>
      <c r="I5" s="93" t="s">
        <v>14</v>
      </c>
      <c r="J5" s="103" t="s">
        <v>422</v>
      </c>
      <c r="K5" s="89" t="s">
        <v>474</v>
      </c>
      <c r="L5" s="109" t="s">
        <v>11</v>
      </c>
      <c r="M5" s="63" t="s">
        <v>15</v>
      </c>
    </row>
    <row r="6" spans="1:13" x14ac:dyDescent="0.25">
      <c r="A6" s="64"/>
      <c r="B6" s="65"/>
      <c r="C6" s="81"/>
      <c r="D6" s="64"/>
      <c r="E6" s="64"/>
      <c r="F6" s="64"/>
      <c r="G6" s="64"/>
      <c r="H6" s="64"/>
      <c r="I6" s="94"/>
      <c r="J6" s="104"/>
      <c r="K6" s="104"/>
      <c r="L6" s="110"/>
      <c r="M6" s="67"/>
    </row>
    <row r="7" spans="1:13" x14ac:dyDescent="0.25">
      <c r="A7" s="69">
        <v>515150</v>
      </c>
      <c r="B7" s="78">
        <v>7325540986137</v>
      </c>
      <c r="C7" s="80">
        <v>7325540986137</v>
      </c>
      <c r="D7" s="75" t="s">
        <v>74</v>
      </c>
      <c r="E7" s="68" t="s">
        <v>404</v>
      </c>
      <c r="F7" s="68" t="s">
        <v>405</v>
      </c>
      <c r="G7" s="69"/>
      <c r="H7" s="69"/>
      <c r="I7" s="95"/>
      <c r="J7" s="105">
        <f t="shared" ref="J7:J70" si="0">M7-(M7*0.2)</f>
        <v>2799.9995520000002</v>
      </c>
      <c r="K7" s="105">
        <f t="shared" ref="K7:K70" si="1">M7-(M7*0.28)</f>
        <v>2519.9995967999998</v>
      </c>
      <c r="L7" s="111">
        <f>K7*I7</f>
        <v>0</v>
      </c>
      <c r="M7" s="71">
        <v>3499.99944</v>
      </c>
    </row>
    <row r="8" spans="1:13" x14ac:dyDescent="0.25">
      <c r="A8" s="69">
        <v>515151</v>
      </c>
      <c r="B8" s="78">
        <v>7325540986113</v>
      </c>
      <c r="C8" s="80">
        <v>7325540986113</v>
      </c>
      <c r="D8" s="75" t="s">
        <v>75</v>
      </c>
      <c r="E8" s="68" t="s">
        <v>406</v>
      </c>
      <c r="F8" s="68" t="s">
        <v>405</v>
      </c>
      <c r="G8" s="69"/>
      <c r="H8" s="69"/>
      <c r="I8" s="95"/>
      <c r="J8" s="105">
        <f t="shared" si="0"/>
        <v>2799.9995520000002</v>
      </c>
      <c r="K8" s="105">
        <f t="shared" si="1"/>
        <v>2519.9995967999998</v>
      </c>
      <c r="L8" s="111">
        <f t="shared" ref="L8:L71" si="2">K8*I8</f>
        <v>0</v>
      </c>
      <c r="M8" s="71">
        <v>3499.99944</v>
      </c>
    </row>
    <row r="9" spans="1:13" x14ac:dyDescent="0.25">
      <c r="A9" s="69">
        <v>515152</v>
      </c>
      <c r="B9" s="78">
        <v>7325540986120</v>
      </c>
      <c r="C9" s="80">
        <v>7325540986120</v>
      </c>
      <c r="D9" s="75" t="s">
        <v>76</v>
      </c>
      <c r="E9" s="68" t="s">
        <v>407</v>
      </c>
      <c r="F9" s="68" t="s">
        <v>405</v>
      </c>
      <c r="G9" s="69"/>
      <c r="H9" s="69"/>
      <c r="I9" s="95"/>
      <c r="J9" s="105">
        <f t="shared" si="0"/>
        <v>2799.9995520000002</v>
      </c>
      <c r="K9" s="105">
        <f t="shared" si="1"/>
        <v>2519.9995967999998</v>
      </c>
      <c r="L9" s="111">
        <f t="shared" si="2"/>
        <v>0</v>
      </c>
      <c r="M9" s="71">
        <v>3499.99944</v>
      </c>
    </row>
    <row r="10" spans="1:13" x14ac:dyDescent="0.25">
      <c r="A10" s="69">
        <v>622991</v>
      </c>
      <c r="B10" s="78">
        <v>7325549981478</v>
      </c>
      <c r="C10" s="80">
        <v>7325549981478</v>
      </c>
      <c r="D10" s="75" t="s">
        <v>179</v>
      </c>
      <c r="E10" s="68" t="s">
        <v>404</v>
      </c>
      <c r="F10" s="68" t="s">
        <v>405</v>
      </c>
      <c r="G10" s="69"/>
      <c r="H10" s="69"/>
      <c r="I10" s="95"/>
      <c r="J10" s="105">
        <f t="shared" si="0"/>
        <v>1560.0001440000001</v>
      </c>
      <c r="K10" s="105">
        <f t="shared" si="1"/>
        <v>1404.0001296</v>
      </c>
      <c r="L10" s="111">
        <f t="shared" si="2"/>
        <v>0</v>
      </c>
      <c r="M10" s="71">
        <v>1950.00018</v>
      </c>
    </row>
    <row r="11" spans="1:13" x14ac:dyDescent="0.25">
      <c r="A11" s="69">
        <v>622992</v>
      </c>
      <c r="B11" s="78">
        <v>7325549999152</v>
      </c>
      <c r="C11" s="80">
        <v>7325549999152</v>
      </c>
      <c r="D11" s="75" t="s">
        <v>180</v>
      </c>
      <c r="E11" s="68" t="s">
        <v>406</v>
      </c>
      <c r="F11" s="68" t="s">
        <v>405</v>
      </c>
      <c r="G11" s="69"/>
      <c r="H11" s="69"/>
      <c r="I11" s="95"/>
      <c r="J11" s="105">
        <f t="shared" si="0"/>
        <v>1560.0001440000001</v>
      </c>
      <c r="K11" s="105">
        <f t="shared" si="1"/>
        <v>1404.0001296</v>
      </c>
      <c r="L11" s="111">
        <f t="shared" si="2"/>
        <v>0</v>
      </c>
      <c r="M11" s="71">
        <v>1950.00018</v>
      </c>
    </row>
    <row r="12" spans="1:13" x14ac:dyDescent="0.25">
      <c r="A12" s="69">
        <v>622993</v>
      </c>
      <c r="B12" s="78">
        <v>7325549999275</v>
      </c>
      <c r="C12" s="80">
        <v>7325549999275</v>
      </c>
      <c r="D12" s="75" t="s">
        <v>181</v>
      </c>
      <c r="E12" s="68" t="s">
        <v>407</v>
      </c>
      <c r="F12" s="68" t="s">
        <v>405</v>
      </c>
      <c r="G12" s="69"/>
      <c r="H12" s="69"/>
      <c r="I12" s="95"/>
      <c r="J12" s="105">
        <f t="shared" si="0"/>
        <v>1560.0001440000001</v>
      </c>
      <c r="K12" s="105">
        <f t="shared" si="1"/>
        <v>1404.0001296</v>
      </c>
      <c r="L12" s="111">
        <f t="shared" si="2"/>
        <v>0</v>
      </c>
      <c r="M12" s="71">
        <v>1950.00018</v>
      </c>
    </row>
    <row r="13" spans="1:13" x14ac:dyDescent="0.25">
      <c r="A13" s="69">
        <v>622994</v>
      </c>
      <c r="B13" s="78">
        <v>7325549982208</v>
      </c>
      <c r="C13" s="80">
        <v>7325549982208</v>
      </c>
      <c r="D13" s="75" t="s">
        <v>182</v>
      </c>
      <c r="E13" s="68" t="s">
        <v>404</v>
      </c>
      <c r="F13" s="68" t="s">
        <v>405</v>
      </c>
      <c r="G13" s="69"/>
      <c r="H13" s="69"/>
      <c r="I13" s="95"/>
      <c r="J13" s="105">
        <f t="shared" si="0"/>
        <v>1560.0001440000001</v>
      </c>
      <c r="K13" s="105">
        <f t="shared" si="1"/>
        <v>1404.0001296</v>
      </c>
      <c r="L13" s="111">
        <f t="shared" si="2"/>
        <v>0</v>
      </c>
      <c r="M13" s="71">
        <v>1950.00018</v>
      </c>
    </row>
    <row r="14" spans="1:13" x14ac:dyDescent="0.25">
      <c r="A14" s="69">
        <v>622995</v>
      </c>
      <c r="B14" s="78">
        <v>7325549981584</v>
      </c>
      <c r="C14" s="80">
        <v>7325549981584</v>
      </c>
      <c r="D14" s="75" t="s">
        <v>183</v>
      </c>
      <c r="E14" s="68" t="s">
        <v>406</v>
      </c>
      <c r="F14" s="68" t="s">
        <v>405</v>
      </c>
      <c r="G14" s="69"/>
      <c r="H14" s="69"/>
      <c r="I14" s="95"/>
      <c r="J14" s="105">
        <f t="shared" si="0"/>
        <v>1560.0001440000001</v>
      </c>
      <c r="K14" s="105">
        <f t="shared" si="1"/>
        <v>1404.0001296</v>
      </c>
      <c r="L14" s="111">
        <f t="shared" si="2"/>
        <v>0</v>
      </c>
      <c r="M14" s="71">
        <v>1950.00018</v>
      </c>
    </row>
    <row r="15" spans="1:13" x14ac:dyDescent="0.25">
      <c r="A15" s="69">
        <v>622996</v>
      </c>
      <c r="B15" s="78">
        <v>7325549981591</v>
      </c>
      <c r="C15" s="80">
        <v>7325549981591</v>
      </c>
      <c r="D15" s="75" t="s">
        <v>184</v>
      </c>
      <c r="E15" s="68" t="s">
        <v>407</v>
      </c>
      <c r="F15" s="68" t="s">
        <v>405</v>
      </c>
      <c r="G15" s="69"/>
      <c r="H15" s="69"/>
      <c r="I15" s="95"/>
      <c r="J15" s="105">
        <f t="shared" si="0"/>
        <v>1560.0001440000001</v>
      </c>
      <c r="K15" s="105">
        <f t="shared" si="1"/>
        <v>1404.0001296</v>
      </c>
      <c r="L15" s="111">
        <f t="shared" si="2"/>
        <v>0</v>
      </c>
      <c r="M15" s="71">
        <v>1950.00018</v>
      </c>
    </row>
    <row r="16" spans="1:13" x14ac:dyDescent="0.25">
      <c r="A16" s="69">
        <v>622997</v>
      </c>
      <c r="B16" s="78">
        <v>7325549982437</v>
      </c>
      <c r="C16" s="80">
        <v>7325549982437</v>
      </c>
      <c r="D16" s="75" t="s">
        <v>185</v>
      </c>
      <c r="E16" s="68" t="s">
        <v>404</v>
      </c>
      <c r="F16" s="68" t="s">
        <v>405</v>
      </c>
      <c r="G16" s="69"/>
      <c r="H16" s="69"/>
      <c r="I16" s="95"/>
      <c r="J16" s="105">
        <f t="shared" si="0"/>
        <v>1560.0001440000001</v>
      </c>
      <c r="K16" s="105">
        <f t="shared" si="1"/>
        <v>1404.0001296</v>
      </c>
      <c r="L16" s="111">
        <f t="shared" si="2"/>
        <v>0</v>
      </c>
      <c r="M16" s="71">
        <v>1950.00018</v>
      </c>
    </row>
    <row r="17" spans="1:13" x14ac:dyDescent="0.25">
      <c r="A17" s="69">
        <v>622998</v>
      </c>
      <c r="B17" s="78">
        <v>7325549982314</v>
      </c>
      <c r="C17" s="80">
        <v>7325549982314</v>
      </c>
      <c r="D17" s="75" t="s">
        <v>186</v>
      </c>
      <c r="E17" s="68" t="s">
        <v>406</v>
      </c>
      <c r="F17" s="68" t="s">
        <v>405</v>
      </c>
      <c r="G17" s="69"/>
      <c r="H17" s="69"/>
      <c r="I17" s="95"/>
      <c r="J17" s="105">
        <f t="shared" si="0"/>
        <v>1560.0001440000001</v>
      </c>
      <c r="K17" s="105">
        <f t="shared" si="1"/>
        <v>1404.0001296</v>
      </c>
      <c r="L17" s="111">
        <f t="shared" si="2"/>
        <v>0</v>
      </c>
      <c r="M17" s="71">
        <v>1950.00018</v>
      </c>
    </row>
    <row r="18" spans="1:13" x14ac:dyDescent="0.25">
      <c r="A18" s="69">
        <v>622999</v>
      </c>
      <c r="B18" s="78">
        <v>7325549982321</v>
      </c>
      <c r="C18" s="80">
        <v>7325549982321</v>
      </c>
      <c r="D18" s="75" t="s">
        <v>187</v>
      </c>
      <c r="E18" s="68" t="s">
        <v>407</v>
      </c>
      <c r="F18" s="68" t="s">
        <v>405</v>
      </c>
      <c r="G18" s="69"/>
      <c r="H18" s="69"/>
      <c r="I18" s="95"/>
      <c r="J18" s="105">
        <f t="shared" si="0"/>
        <v>1560.0001440000001</v>
      </c>
      <c r="K18" s="105">
        <f t="shared" si="1"/>
        <v>1404.0001296</v>
      </c>
      <c r="L18" s="111">
        <f t="shared" si="2"/>
        <v>0</v>
      </c>
      <c r="M18" s="71">
        <v>1950.00018</v>
      </c>
    </row>
    <row r="19" spans="1:13" x14ac:dyDescent="0.25">
      <c r="A19" s="69">
        <v>623000</v>
      </c>
      <c r="B19" s="78">
        <v>7325549982567</v>
      </c>
      <c r="C19" s="80">
        <v>7325549982567</v>
      </c>
      <c r="D19" s="75" t="s">
        <v>188</v>
      </c>
      <c r="E19" s="68" t="s">
        <v>404</v>
      </c>
      <c r="F19" s="68" t="s">
        <v>405</v>
      </c>
      <c r="G19" s="69"/>
      <c r="H19" s="69"/>
      <c r="I19" s="95"/>
      <c r="J19" s="105">
        <f t="shared" si="0"/>
        <v>1560.0001440000001</v>
      </c>
      <c r="K19" s="105">
        <f t="shared" si="1"/>
        <v>1404.0001296</v>
      </c>
      <c r="L19" s="111">
        <f t="shared" si="2"/>
        <v>0</v>
      </c>
      <c r="M19" s="71">
        <v>1950.00018</v>
      </c>
    </row>
    <row r="20" spans="1:13" x14ac:dyDescent="0.25">
      <c r="A20" s="69">
        <v>623001</v>
      </c>
      <c r="B20" s="78">
        <v>7325549982444</v>
      </c>
      <c r="C20" s="80">
        <v>7325549982444</v>
      </c>
      <c r="D20" s="75" t="s">
        <v>189</v>
      </c>
      <c r="E20" s="68" t="s">
        <v>406</v>
      </c>
      <c r="F20" s="68" t="s">
        <v>405</v>
      </c>
      <c r="G20" s="69"/>
      <c r="H20" s="69"/>
      <c r="I20" s="95"/>
      <c r="J20" s="105">
        <f t="shared" si="0"/>
        <v>1560.0001440000001</v>
      </c>
      <c r="K20" s="105">
        <f t="shared" si="1"/>
        <v>1404.0001296</v>
      </c>
      <c r="L20" s="111">
        <f t="shared" si="2"/>
        <v>0</v>
      </c>
      <c r="M20" s="71">
        <v>1950.00018</v>
      </c>
    </row>
    <row r="21" spans="1:13" x14ac:dyDescent="0.25">
      <c r="A21" s="69">
        <v>623002</v>
      </c>
      <c r="B21" s="78">
        <v>7325549982550</v>
      </c>
      <c r="C21" s="80">
        <v>7325549982550</v>
      </c>
      <c r="D21" s="75" t="s">
        <v>190</v>
      </c>
      <c r="E21" s="68" t="s">
        <v>407</v>
      </c>
      <c r="F21" s="68" t="s">
        <v>405</v>
      </c>
      <c r="G21" s="69"/>
      <c r="H21" s="69"/>
      <c r="I21" s="95"/>
      <c r="J21" s="105">
        <f t="shared" si="0"/>
        <v>1560.0001440000001</v>
      </c>
      <c r="K21" s="105">
        <f t="shared" si="1"/>
        <v>1404.0001296</v>
      </c>
      <c r="L21" s="111">
        <f t="shared" si="2"/>
        <v>0</v>
      </c>
      <c r="M21" s="71">
        <v>1950.00018</v>
      </c>
    </row>
    <row r="22" spans="1:13" x14ac:dyDescent="0.25">
      <c r="A22" s="69">
        <v>623003</v>
      </c>
      <c r="B22" s="78">
        <v>7325549982796</v>
      </c>
      <c r="C22" s="80">
        <v>7325549982796</v>
      </c>
      <c r="D22" s="75" t="s">
        <v>191</v>
      </c>
      <c r="E22" s="68" t="s">
        <v>404</v>
      </c>
      <c r="F22" s="68" t="s">
        <v>405</v>
      </c>
      <c r="G22" s="69"/>
      <c r="H22" s="69"/>
      <c r="I22" s="95"/>
      <c r="J22" s="105">
        <f t="shared" si="0"/>
        <v>879.200064</v>
      </c>
      <c r="K22" s="105">
        <f t="shared" si="1"/>
        <v>791.28005759999996</v>
      </c>
      <c r="L22" s="111">
        <f t="shared" si="2"/>
        <v>0</v>
      </c>
      <c r="M22" s="71">
        <v>1099.00008</v>
      </c>
    </row>
    <row r="23" spans="1:13" x14ac:dyDescent="0.25">
      <c r="A23" s="69">
        <v>623004</v>
      </c>
      <c r="B23" s="78">
        <v>7325549982673</v>
      </c>
      <c r="C23" s="80">
        <v>7325549982673</v>
      </c>
      <c r="D23" s="75" t="s">
        <v>192</v>
      </c>
      <c r="E23" s="68" t="s">
        <v>406</v>
      </c>
      <c r="F23" s="68" t="s">
        <v>405</v>
      </c>
      <c r="G23" s="69"/>
      <c r="H23" s="69"/>
      <c r="I23" s="95"/>
      <c r="J23" s="105">
        <f t="shared" si="0"/>
        <v>879.200064</v>
      </c>
      <c r="K23" s="105">
        <f t="shared" si="1"/>
        <v>791.28005759999996</v>
      </c>
      <c r="L23" s="111">
        <f t="shared" si="2"/>
        <v>0</v>
      </c>
      <c r="M23" s="71">
        <v>1099.00008</v>
      </c>
    </row>
    <row r="24" spans="1:13" x14ac:dyDescent="0.25">
      <c r="A24" s="69">
        <v>623005</v>
      </c>
      <c r="B24" s="78">
        <v>7325549982680</v>
      </c>
      <c r="C24" s="80">
        <v>7325549982680</v>
      </c>
      <c r="D24" s="75" t="s">
        <v>193</v>
      </c>
      <c r="E24" s="68" t="s">
        <v>407</v>
      </c>
      <c r="F24" s="68" t="s">
        <v>405</v>
      </c>
      <c r="G24" s="69"/>
      <c r="H24" s="69"/>
      <c r="I24" s="95"/>
      <c r="J24" s="105">
        <f t="shared" si="0"/>
        <v>879.200064</v>
      </c>
      <c r="K24" s="105">
        <f t="shared" si="1"/>
        <v>791.28005759999996</v>
      </c>
      <c r="L24" s="111">
        <f t="shared" si="2"/>
        <v>0</v>
      </c>
      <c r="M24" s="71">
        <v>1099.00008</v>
      </c>
    </row>
    <row r="25" spans="1:13" x14ac:dyDescent="0.25">
      <c r="A25" s="69">
        <v>623006</v>
      </c>
      <c r="B25" s="78">
        <v>7325549983526</v>
      </c>
      <c r="C25" s="80">
        <v>7325549983526</v>
      </c>
      <c r="D25" s="75" t="s">
        <v>194</v>
      </c>
      <c r="E25" s="68" t="s">
        <v>404</v>
      </c>
      <c r="F25" s="68" t="s">
        <v>405</v>
      </c>
      <c r="G25" s="69"/>
      <c r="H25" s="69"/>
      <c r="I25" s="95"/>
      <c r="J25" s="105">
        <f t="shared" si="0"/>
        <v>879.200064</v>
      </c>
      <c r="K25" s="105">
        <f t="shared" si="1"/>
        <v>791.28005759999996</v>
      </c>
      <c r="L25" s="111">
        <f t="shared" si="2"/>
        <v>0</v>
      </c>
      <c r="M25" s="71">
        <v>1099.00008</v>
      </c>
    </row>
    <row r="26" spans="1:13" x14ac:dyDescent="0.25">
      <c r="A26" s="69">
        <v>623007</v>
      </c>
      <c r="B26" s="78">
        <v>7325549983403</v>
      </c>
      <c r="C26" s="80">
        <v>7325549983403</v>
      </c>
      <c r="D26" s="75" t="s">
        <v>195</v>
      </c>
      <c r="E26" s="68" t="s">
        <v>406</v>
      </c>
      <c r="F26" s="68" t="s">
        <v>405</v>
      </c>
      <c r="G26" s="69"/>
      <c r="H26" s="69"/>
      <c r="I26" s="95"/>
      <c r="J26" s="105">
        <f t="shared" si="0"/>
        <v>879.200064</v>
      </c>
      <c r="K26" s="105">
        <f t="shared" si="1"/>
        <v>791.28005759999996</v>
      </c>
      <c r="L26" s="111">
        <f t="shared" si="2"/>
        <v>0</v>
      </c>
      <c r="M26" s="71">
        <v>1099.00008</v>
      </c>
    </row>
    <row r="27" spans="1:13" x14ac:dyDescent="0.25">
      <c r="A27" s="69">
        <v>623008</v>
      </c>
      <c r="B27" s="78">
        <v>7325549983410</v>
      </c>
      <c r="C27" s="80">
        <v>7325549983410</v>
      </c>
      <c r="D27" s="75" t="s">
        <v>196</v>
      </c>
      <c r="E27" s="68" t="s">
        <v>407</v>
      </c>
      <c r="F27" s="68" t="s">
        <v>405</v>
      </c>
      <c r="G27" s="69"/>
      <c r="H27" s="69"/>
      <c r="I27" s="95"/>
      <c r="J27" s="105">
        <f t="shared" si="0"/>
        <v>879.200064</v>
      </c>
      <c r="K27" s="105">
        <f t="shared" si="1"/>
        <v>791.28005759999996</v>
      </c>
      <c r="L27" s="111">
        <f t="shared" si="2"/>
        <v>0</v>
      </c>
      <c r="M27" s="71">
        <v>1099.00008</v>
      </c>
    </row>
    <row r="28" spans="1:13" x14ac:dyDescent="0.25">
      <c r="A28" s="69">
        <v>623009</v>
      </c>
      <c r="B28" s="78">
        <v>7325549983656</v>
      </c>
      <c r="C28" s="80">
        <v>7325549983656</v>
      </c>
      <c r="D28" s="75" t="s">
        <v>197</v>
      </c>
      <c r="E28" s="68" t="s">
        <v>404</v>
      </c>
      <c r="F28" s="68" t="s">
        <v>405</v>
      </c>
      <c r="G28" s="69"/>
      <c r="H28" s="69"/>
      <c r="I28" s="95"/>
      <c r="J28" s="105">
        <f t="shared" si="0"/>
        <v>879.200064</v>
      </c>
      <c r="K28" s="105">
        <f t="shared" si="1"/>
        <v>791.28005759999996</v>
      </c>
      <c r="L28" s="111">
        <f t="shared" si="2"/>
        <v>0</v>
      </c>
      <c r="M28" s="71">
        <v>1099.00008</v>
      </c>
    </row>
    <row r="29" spans="1:13" x14ac:dyDescent="0.25">
      <c r="A29" s="69">
        <v>623010</v>
      </c>
      <c r="B29" s="78">
        <v>7325549983533</v>
      </c>
      <c r="C29" s="80">
        <v>7325549983533</v>
      </c>
      <c r="D29" s="75" t="s">
        <v>198</v>
      </c>
      <c r="E29" s="68" t="s">
        <v>406</v>
      </c>
      <c r="F29" s="68" t="s">
        <v>405</v>
      </c>
      <c r="G29" s="69"/>
      <c r="H29" s="69"/>
      <c r="I29" s="95"/>
      <c r="J29" s="105">
        <f t="shared" si="0"/>
        <v>879.200064</v>
      </c>
      <c r="K29" s="105">
        <f t="shared" si="1"/>
        <v>791.28005759999996</v>
      </c>
      <c r="L29" s="111">
        <f t="shared" si="2"/>
        <v>0</v>
      </c>
      <c r="M29" s="71">
        <v>1099.00008</v>
      </c>
    </row>
    <row r="30" spans="1:13" x14ac:dyDescent="0.25">
      <c r="A30" s="69">
        <v>623011</v>
      </c>
      <c r="B30" s="78">
        <v>7325549983649</v>
      </c>
      <c r="C30" s="80">
        <v>7325549983649</v>
      </c>
      <c r="D30" s="75" t="s">
        <v>199</v>
      </c>
      <c r="E30" s="68" t="s">
        <v>407</v>
      </c>
      <c r="F30" s="68" t="s">
        <v>405</v>
      </c>
      <c r="G30" s="69"/>
      <c r="H30" s="69"/>
      <c r="I30" s="95"/>
      <c r="J30" s="105">
        <f t="shared" si="0"/>
        <v>879.200064</v>
      </c>
      <c r="K30" s="105">
        <f t="shared" si="1"/>
        <v>791.28005759999996</v>
      </c>
      <c r="L30" s="111">
        <f t="shared" si="2"/>
        <v>0</v>
      </c>
      <c r="M30" s="71">
        <v>1099.00008</v>
      </c>
    </row>
    <row r="31" spans="1:13" x14ac:dyDescent="0.25">
      <c r="A31" s="69">
        <v>623012</v>
      </c>
      <c r="B31" s="78">
        <v>7325549983885</v>
      </c>
      <c r="C31" s="80">
        <v>7325549983885</v>
      </c>
      <c r="D31" s="75" t="s">
        <v>200</v>
      </c>
      <c r="E31" s="68" t="s">
        <v>404</v>
      </c>
      <c r="F31" s="68" t="s">
        <v>405</v>
      </c>
      <c r="G31" s="69"/>
      <c r="H31" s="69"/>
      <c r="I31" s="95"/>
      <c r="J31" s="105">
        <f t="shared" si="0"/>
        <v>879.200064</v>
      </c>
      <c r="K31" s="105">
        <f t="shared" si="1"/>
        <v>791.28005759999996</v>
      </c>
      <c r="L31" s="111">
        <f t="shared" si="2"/>
        <v>0</v>
      </c>
      <c r="M31" s="71">
        <v>1099.00008</v>
      </c>
    </row>
    <row r="32" spans="1:13" x14ac:dyDescent="0.25">
      <c r="A32" s="72">
        <v>623013</v>
      </c>
      <c r="B32" s="79">
        <v>7325549983762</v>
      </c>
      <c r="C32" s="81">
        <v>7325549983762</v>
      </c>
      <c r="D32" s="76" t="s">
        <v>201</v>
      </c>
      <c r="E32" s="66" t="s">
        <v>406</v>
      </c>
      <c r="F32" s="66" t="s">
        <v>405</v>
      </c>
      <c r="G32" s="72"/>
      <c r="H32" s="72"/>
      <c r="I32" s="95"/>
      <c r="J32" s="105">
        <f t="shared" si="0"/>
        <v>879.200064</v>
      </c>
      <c r="K32" s="105">
        <f t="shared" si="1"/>
        <v>791.28005759999996</v>
      </c>
      <c r="L32" s="111">
        <f t="shared" si="2"/>
        <v>0</v>
      </c>
      <c r="M32" s="71">
        <v>1099.00008</v>
      </c>
    </row>
    <row r="33" spans="1:13" x14ac:dyDescent="0.25">
      <c r="A33" s="69">
        <v>623014</v>
      </c>
      <c r="B33" s="78">
        <v>7325549983779</v>
      </c>
      <c r="C33" s="80">
        <v>7325549983779</v>
      </c>
      <c r="D33" s="75" t="s">
        <v>202</v>
      </c>
      <c r="E33" s="68" t="s">
        <v>407</v>
      </c>
      <c r="F33" s="68" t="s">
        <v>405</v>
      </c>
      <c r="G33" s="69"/>
      <c r="H33" s="69"/>
      <c r="I33" s="95"/>
      <c r="J33" s="105">
        <f t="shared" si="0"/>
        <v>879.200064</v>
      </c>
      <c r="K33" s="105">
        <f t="shared" si="1"/>
        <v>791.28005759999996</v>
      </c>
      <c r="L33" s="111">
        <f t="shared" si="2"/>
        <v>0</v>
      </c>
      <c r="M33" s="71">
        <v>1099.00008</v>
      </c>
    </row>
    <row r="34" spans="1:13" x14ac:dyDescent="0.25">
      <c r="A34" s="69">
        <v>623015</v>
      </c>
      <c r="B34" s="78">
        <v>7325549984615</v>
      </c>
      <c r="C34" s="80">
        <v>7325549984615</v>
      </c>
      <c r="D34" s="75" t="s">
        <v>203</v>
      </c>
      <c r="E34" s="68" t="s">
        <v>404</v>
      </c>
      <c r="F34" s="68" t="s">
        <v>405</v>
      </c>
      <c r="G34" s="69"/>
      <c r="H34" s="69"/>
      <c r="I34" s="95"/>
      <c r="J34" s="105">
        <f t="shared" si="0"/>
        <v>879.200064</v>
      </c>
      <c r="K34" s="105">
        <f t="shared" si="1"/>
        <v>791.28005759999996</v>
      </c>
      <c r="L34" s="111">
        <f t="shared" si="2"/>
        <v>0</v>
      </c>
      <c r="M34" s="71">
        <v>1099.00008</v>
      </c>
    </row>
    <row r="35" spans="1:13" x14ac:dyDescent="0.25">
      <c r="A35" s="69">
        <v>623016</v>
      </c>
      <c r="B35" s="78">
        <v>7325549983892</v>
      </c>
      <c r="C35" s="80">
        <v>7325549983892</v>
      </c>
      <c r="D35" s="75" t="s">
        <v>204</v>
      </c>
      <c r="E35" s="68" t="s">
        <v>406</v>
      </c>
      <c r="F35" s="68" t="s">
        <v>405</v>
      </c>
      <c r="G35" s="69"/>
      <c r="H35" s="69"/>
      <c r="I35" s="95"/>
      <c r="J35" s="105">
        <f t="shared" si="0"/>
        <v>879.200064</v>
      </c>
      <c r="K35" s="105">
        <f t="shared" si="1"/>
        <v>791.28005759999996</v>
      </c>
      <c r="L35" s="111">
        <f t="shared" si="2"/>
        <v>0</v>
      </c>
      <c r="M35" s="71">
        <v>1099.00008</v>
      </c>
    </row>
    <row r="36" spans="1:13" x14ac:dyDescent="0.25">
      <c r="A36" s="69">
        <v>623017</v>
      </c>
      <c r="B36" s="78">
        <v>7325549984509</v>
      </c>
      <c r="C36" s="80">
        <v>7325549984509</v>
      </c>
      <c r="D36" s="75" t="s">
        <v>205</v>
      </c>
      <c r="E36" s="68" t="s">
        <v>407</v>
      </c>
      <c r="F36" s="68" t="s">
        <v>405</v>
      </c>
      <c r="G36" s="69"/>
      <c r="H36" s="69"/>
      <c r="I36" s="95"/>
      <c r="J36" s="105">
        <f t="shared" si="0"/>
        <v>879.200064</v>
      </c>
      <c r="K36" s="105">
        <f t="shared" si="1"/>
        <v>791.28005759999996</v>
      </c>
      <c r="L36" s="111">
        <f t="shared" si="2"/>
        <v>0</v>
      </c>
      <c r="M36" s="71">
        <v>1099.00008</v>
      </c>
    </row>
    <row r="37" spans="1:13" x14ac:dyDescent="0.25">
      <c r="A37" s="69">
        <v>623018</v>
      </c>
      <c r="B37" s="78">
        <v>7325549984745</v>
      </c>
      <c r="C37" s="80">
        <v>7325549984745</v>
      </c>
      <c r="D37" s="75" t="s">
        <v>206</v>
      </c>
      <c r="E37" s="68" t="s">
        <v>404</v>
      </c>
      <c r="F37" s="68" t="s">
        <v>405</v>
      </c>
      <c r="G37" s="69"/>
      <c r="H37" s="69"/>
      <c r="I37" s="95"/>
      <c r="J37" s="105">
        <f t="shared" si="0"/>
        <v>879.200064</v>
      </c>
      <c r="K37" s="105">
        <f t="shared" si="1"/>
        <v>791.28005759999996</v>
      </c>
      <c r="L37" s="111">
        <f t="shared" si="2"/>
        <v>0</v>
      </c>
      <c r="M37" s="71">
        <v>1099.00008</v>
      </c>
    </row>
    <row r="38" spans="1:13" x14ac:dyDescent="0.25">
      <c r="A38" s="69">
        <v>623019</v>
      </c>
      <c r="B38" s="78">
        <v>7325549984622</v>
      </c>
      <c r="C38" s="80">
        <v>7325549984622</v>
      </c>
      <c r="D38" s="75" t="s">
        <v>207</v>
      </c>
      <c r="E38" s="68" t="s">
        <v>406</v>
      </c>
      <c r="F38" s="68" t="s">
        <v>405</v>
      </c>
      <c r="G38" s="69"/>
      <c r="H38" s="69"/>
      <c r="I38" s="95"/>
      <c r="J38" s="105">
        <f t="shared" si="0"/>
        <v>879.200064</v>
      </c>
      <c r="K38" s="105">
        <f t="shared" si="1"/>
        <v>791.28005759999996</v>
      </c>
      <c r="L38" s="111">
        <f t="shared" si="2"/>
        <v>0</v>
      </c>
      <c r="M38" s="71">
        <v>1099.00008</v>
      </c>
    </row>
    <row r="39" spans="1:13" x14ac:dyDescent="0.25">
      <c r="A39" s="69">
        <v>623020</v>
      </c>
      <c r="B39" s="78">
        <v>7325549984738</v>
      </c>
      <c r="C39" s="80">
        <v>7325549984738</v>
      </c>
      <c r="D39" s="75" t="s">
        <v>208</v>
      </c>
      <c r="E39" s="68" t="s">
        <v>407</v>
      </c>
      <c r="F39" s="68" t="s">
        <v>405</v>
      </c>
      <c r="G39" s="69"/>
      <c r="H39" s="69"/>
      <c r="I39" s="95"/>
      <c r="J39" s="105">
        <f t="shared" si="0"/>
        <v>879.200064</v>
      </c>
      <c r="K39" s="105">
        <f t="shared" si="1"/>
        <v>791.28005759999996</v>
      </c>
      <c r="L39" s="111">
        <f t="shared" si="2"/>
        <v>0</v>
      </c>
      <c r="M39" s="71">
        <v>1099.00008</v>
      </c>
    </row>
    <row r="40" spans="1:13" x14ac:dyDescent="0.25">
      <c r="A40" s="69">
        <v>623021</v>
      </c>
      <c r="B40" s="78">
        <v>7325549985704</v>
      </c>
      <c r="C40" s="80">
        <v>7325549985704</v>
      </c>
      <c r="D40" s="75" t="s">
        <v>209</v>
      </c>
      <c r="E40" s="68" t="s">
        <v>26</v>
      </c>
      <c r="F40" s="68" t="s">
        <v>405</v>
      </c>
      <c r="G40" s="69"/>
      <c r="H40" s="69"/>
      <c r="I40" s="95"/>
      <c r="J40" s="105">
        <f t="shared" si="0"/>
        <v>703.19985599999995</v>
      </c>
      <c r="K40" s="105">
        <f t="shared" si="1"/>
        <v>632.87987039999996</v>
      </c>
      <c r="L40" s="111">
        <f t="shared" si="2"/>
        <v>0</v>
      </c>
      <c r="M40" s="71">
        <v>878.99982</v>
      </c>
    </row>
    <row r="41" spans="1:13" x14ac:dyDescent="0.25">
      <c r="A41" s="69">
        <v>623022</v>
      </c>
      <c r="B41" s="78">
        <v>7325549984974</v>
      </c>
      <c r="C41" s="80">
        <v>7325549984974</v>
      </c>
      <c r="D41" s="75" t="s">
        <v>210</v>
      </c>
      <c r="E41" s="68" t="s">
        <v>21</v>
      </c>
      <c r="F41" s="68" t="s">
        <v>405</v>
      </c>
      <c r="G41" s="69"/>
      <c r="H41" s="69"/>
      <c r="I41" s="95"/>
      <c r="J41" s="105">
        <f t="shared" si="0"/>
        <v>703.19985599999995</v>
      </c>
      <c r="K41" s="105">
        <f t="shared" si="1"/>
        <v>632.87987039999996</v>
      </c>
      <c r="L41" s="111">
        <f t="shared" si="2"/>
        <v>0</v>
      </c>
      <c r="M41" s="71">
        <v>878.99982</v>
      </c>
    </row>
    <row r="42" spans="1:13" x14ac:dyDescent="0.25">
      <c r="A42" s="69">
        <v>623023</v>
      </c>
      <c r="B42" s="78">
        <v>7325549984868</v>
      </c>
      <c r="C42" s="80">
        <v>7325549984868</v>
      </c>
      <c r="D42" s="75" t="s">
        <v>211</v>
      </c>
      <c r="E42" s="68" t="s">
        <v>22</v>
      </c>
      <c r="F42" s="68" t="s">
        <v>405</v>
      </c>
      <c r="G42" s="69"/>
      <c r="H42" s="69"/>
      <c r="I42" s="95"/>
      <c r="J42" s="105">
        <f t="shared" si="0"/>
        <v>703.19985599999995</v>
      </c>
      <c r="K42" s="105">
        <f t="shared" si="1"/>
        <v>632.87987039999996</v>
      </c>
      <c r="L42" s="111">
        <f t="shared" si="2"/>
        <v>0</v>
      </c>
      <c r="M42" s="71">
        <v>878.99982</v>
      </c>
    </row>
    <row r="43" spans="1:13" x14ac:dyDescent="0.25">
      <c r="A43" s="69">
        <v>623024</v>
      </c>
      <c r="B43" s="78">
        <v>7325549984851</v>
      </c>
      <c r="C43" s="80">
        <v>7325549984851</v>
      </c>
      <c r="D43" s="75" t="s">
        <v>212</v>
      </c>
      <c r="E43" s="68" t="s">
        <v>23</v>
      </c>
      <c r="F43" s="68" t="s">
        <v>405</v>
      </c>
      <c r="G43" s="69"/>
      <c r="H43" s="69"/>
      <c r="I43" s="95"/>
      <c r="J43" s="105">
        <f t="shared" si="0"/>
        <v>703.19985599999995</v>
      </c>
      <c r="K43" s="105">
        <f t="shared" si="1"/>
        <v>632.87987039999996</v>
      </c>
      <c r="L43" s="111">
        <f t="shared" si="2"/>
        <v>0</v>
      </c>
      <c r="M43" s="71">
        <v>878.99982</v>
      </c>
    </row>
    <row r="44" spans="1:13" x14ac:dyDescent="0.25">
      <c r="A44" s="69">
        <v>623025</v>
      </c>
      <c r="B44" s="78">
        <v>7325549984981</v>
      </c>
      <c r="C44" s="80">
        <v>7325549984981</v>
      </c>
      <c r="D44" s="75" t="s">
        <v>213</v>
      </c>
      <c r="E44" s="68" t="s">
        <v>24</v>
      </c>
      <c r="F44" s="68" t="s">
        <v>405</v>
      </c>
      <c r="G44" s="69"/>
      <c r="H44" s="69"/>
      <c r="I44" s="95"/>
      <c r="J44" s="105">
        <f t="shared" si="0"/>
        <v>703.19985599999995</v>
      </c>
      <c r="K44" s="105">
        <f t="shared" si="1"/>
        <v>632.87987039999996</v>
      </c>
      <c r="L44" s="111">
        <f t="shared" si="2"/>
        <v>0</v>
      </c>
      <c r="M44" s="71">
        <v>878.99982</v>
      </c>
    </row>
    <row r="45" spans="1:13" x14ac:dyDescent="0.25">
      <c r="A45" s="69">
        <v>623026</v>
      </c>
      <c r="B45" s="78">
        <v>7325549985711</v>
      </c>
      <c r="C45" s="80">
        <v>7325549985711</v>
      </c>
      <c r="D45" s="75" t="s">
        <v>214</v>
      </c>
      <c r="E45" s="68" t="s">
        <v>25</v>
      </c>
      <c r="F45" s="68" t="s">
        <v>405</v>
      </c>
      <c r="G45" s="69"/>
      <c r="H45" s="69"/>
      <c r="I45" s="95"/>
      <c r="J45" s="105">
        <f t="shared" si="0"/>
        <v>703.19985599999995</v>
      </c>
      <c r="K45" s="105">
        <f t="shared" si="1"/>
        <v>632.87987039999996</v>
      </c>
      <c r="L45" s="111">
        <f t="shared" si="2"/>
        <v>0</v>
      </c>
      <c r="M45" s="71">
        <v>878.99982</v>
      </c>
    </row>
    <row r="46" spans="1:13" x14ac:dyDescent="0.25">
      <c r="A46" s="69">
        <v>623027</v>
      </c>
      <c r="B46" s="78">
        <v>7325549986800</v>
      </c>
      <c r="C46" s="80">
        <v>7325549986800</v>
      </c>
      <c r="D46" s="75" t="s">
        <v>215</v>
      </c>
      <c r="E46" s="68" t="s">
        <v>26</v>
      </c>
      <c r="F46" s="68" t="s">
        <v>405</v>
      </c>
      <c r="G46" s="69"/>
      <c r="H46" s="69"/>
      <c r="I46" s="95"/>
      <c r="J46" s="105">
        <f t="shared" si="0"/>
        <v>703.19985599999995</v>
      </c>
      <c r="K46" s="105">
        <f t="shared" si="1"/>
        <v>632.87987039999996</v>
      </c>
      <c r="L46" s="111">
        <f t="shared" si="2"/>
        <v>0</v>
      </c>
      <c r="M46" s="71">
        <v>878.99982</v>
      </c>
    </row>
    <row r="47" spans="1:13" x14ac:dyDescent="0.25">
      <c r="A47" s="69">
        <v>623028</v>
      </c>
      <c r="B47" s="78">
        <v>7325549985940</v>
      </c>
      <c r="C47" s="80">
        <v>7325549985940</v>
      </c>
      <c r="D47" s="75" t="s">
        <v>216</v>
      </c>
      <c r="E47" s="68" t="s">
        <v>21</v>
      </c>
      <c r="F47" s="68" t="s">
        <v>405</v>
      </c>
      <c r="G47" s="69"/>
      <c r="H47" s="69"/>
      <c r="I47" s="95"/>
      <c r="J47" s="105">
        <f t="shared" si="0"/>
        <v>703.19985599999995</v>
      </c>
      <c r="K47" s="105">
        <f t="shared" si="1"/>
        <v>632.87987039999996</v>
      </c>
      <c r="L47" s="111">
        <f t="shared" si="2"/>
        <v>0</v>
      </c>
      <c r="M47" s="71">
        <v>878.99982</v>
      </c>
    </row>
    <row r="48" spans="1:13" x14ac:dyDescent="0.25">
      <c r="A48" s="69">
        <v>623029</v>
      </c>
      <c r="B48" s="78">
        <v>7325549985834</v>
      </c>
      <c r="C48" s="80">
        <v>7325549985834</v>
      </c>
      <c r="D48" s="75" t="s">
        <v>217</v>
      </c>
      <c r="E48" s="68" t="s">
        <v>22</v>
      </c>
      <c r="F48" s="68" t="s">
        <v>405</v>
      </c>
      <c r="G48" s="69"/>
      <c r="H48" s="69"/>
      <c r="I48" s="95"/>
      <c r="J48" s="105">
        <f t="shared" si="0"/>
        <v>703.19985599999995</v>
      </c>
      <c r="K48" s="105">
        <f t="shared" si="1"/>
        <v>632.87987039999996</v>
      </c>
      <c r="L48" s="111">
        <f t="shared" si="2"/>
        <v>0</v>
      </c>
      <c r="M48" s="71">
        <v>878.99982</v>
      </c>
    </row>
    <row r="49" spans="1:13" x14ac:dyDescent="0.25">
      <c r="A49" s="69">
        <v>623030</v>
      </c>
      <c r="B49" s="78">
        <v>7325549985827</v>
      </c>
      <c r="C49" s="80">
        <v>7325549985827</v>
      </c>
      <c r="D49" s="75" t="s">
        <v>218</v>
      </c>
      <c r="E49" s="68" t="s">
        <v>23</v>
      </c>
      <c r="F49" s="68" t="s">
        <v>405</v>
      </c>
      <c r="G49" s="69"/>
      <c r="H49" s="69"/>
      <c r="I49" s="95"/>
      <c r="J49" s="105">
        <f t="shared" si="0"/>
        <v>703.19985599999995</v>
      </c>
      <c r="K49" s="105">
        <f t="shared" si="1"/>
        <v>632.87987039999996</v>
      </c>
      <c r="L49" s="111">
        <f t="shared" si="2"/>
        <v>0</v>
      </c>
      <c r="M49" s="71">
        <v>878.99982</v>
      </c>
    </row>
    <row r="50" spans="1:13" x14ac:dyDescent="0.25">
      <c r="A50" s="69">
        <v>623031</v>
      </c>
      <c r="B50" s="78">
        <v>7325549985957</v>
      </c>
      <c r="C50" s="80">
        <v>7325549985957</v>
      </c>
      <c r="D50" s="75" t="s">
        <v>219</v>
      </c>
      <c r="E50" s="68" t="s">
        <v>24</v>
      </c>
      <c r="F50" s="68" t="s">
        <v>405</v>
      </c>
      <c r="G50" s="69"/>
      <c r="H50" s="69"/>
      <c r="I50" s="95"/>
      <c r="J50" s="105">
        <f t="shared" si="0"/>
        <v>703.19985599999995</v>
      </c>
      <c r="K50" s="105">
        <f t="shared" si="1"/>
        <v>632.87987039999996</v>
      </c>
      <c r="L50" s="111">
        <f t="shared" si="2"/>
        <v>0</v>
      </c>
      <c r="M50" s="71">
        <v>878.99982</v>
      </c>
    </row>
    <row r="51" spans="1:13" x14ac:dyDescent="0.25">
      <c r="A51" s="69">
        <v>623032</v>
      </c>
      <c r="B51" s="78">
        <v>7325549986916</v>
      </c>
      <c r="C51" s="80">
        <v>7325549986916</v>
      </c>
      <c r="D51" s="75" t="s">
        <v>220</v>
      </c>
      <c r="E51" s="68" t="s">
        <v>25</v>
      </c>
      <c r="F51" s="68" t="s">
        <v>405</v>
      </c>
      <c r="G51" s="69"/>
      <c r="H51" s="69"/>
      <c r="I51" s="95"/>
      <c r="J51" s="105">
        <f t="shared" si="0"/>
        <v>703.19985599999995</v>
      </c>
      <c r="K51" s="105">
        <f t="shared" si="1"/>
        <v>632.87987039999996</v>
      </c>
      <c r="L51" s="111">
        <f t="shared" si="2"/>
        <v>0</v>
      </c>
      <c r="M51" s="71">
        <v>878.99982</v>
      </c>
    </row>
    <row r="52" spans="1:13" x14ac:dyDescent="0.25">
      <c r="A52" s="69">
        <v>623033</v>
      </c>
      <c r="B52" s="78">
        <v>7325549990180</v>
      </c>
      <c r="C52" s="80">
        <v>7325549990180</v>
      </c>
      <c r="D52" s="75" t="s">
        <v>221</v>
      </c>
      <c r="E52" s="68" t="s">
        <v>26</v>
      </c>
      <c r="F52" s="68" t="s">
        <v>405</v>
      </c>
      <c r="G52" s="69"/>
      <c r="H52" s="69"/>
      <c r="I52" s="95"/>
      <c r="J52" s="105">
        <f t="shared" si="0"/>
        <v>703.19985599999995</v>
      </c>
      <c r="K52" s="105">
        <f t="shared" si="1"/>
        <v>632.87987039999996</v>
      </c>
      <c r="L52" s="111">
        <f t="shared" si="2"/>
        <v>0</v>
      </c>
      <c r="M52" s="71">
        <v>878.99982</v>
      </c>
    </row>
    <row r="53" spans="1:13" x14ac:dyDescent="0.25">
      <c r="A53" s="69">
        <v>623034</v>
      </c>
      <c r="B53" s="78">
        <v>7325549989191</v>
      </c>
      <c r="C53" s="80">
        <v>7325549989191</v>
      </c>
      <c r="D53" s="75" t="s">
        <v>222</v>
      </c>
      <c r="E53" s="68" t="s">
        <v>21</v>
      </c>
      <c r="F53" s="68" t="s">
        <v>405</v>
      </c>
      <c r="G53" s="69"/>
      <c r="H53" s="69"/>
      <c r="I53" s="95"/>
      <c r="J53" s="105">
        <f t="shared" si="0"/>
        <v>703.19985599999995</v>
      </c>
      <c r="K53" s="105">
        <f t="shared" si="1"/>
        <v>632.87987039999996</v>
      </c>
      <c r="L53" s="111">
        <f t="shared" si="2"/>
        <v>0</v>
      </c>
      <c r="M53" s="71">
        <v>878.99982</v>
      </c>
    </row>
    <row r="54" spans="1:13" x14ac:dyDescent="0.25">
      <c r="A54" s="69">
        <v>623035</v>
      </c>
      <c r="B54" s="78">
        <v>7325549989078</v>
      </c>
      <c r="C54" s="80">
        <v>7325549989078</v>
      </c>
      <c r="D54" s="75" t="s">
        <v>223</v>
      </c>
      <c r="E54" s="68" t="s">
        <v>22</v>
      </c>
      <c r="F54" s="68" t="s">
        <v>405</v>
      </c>
      <c r="G54" s="69"/>
      <c r="H54" s="69"/>
      <c r="I54" s="95"/>
      <c r="J54" s="105">
        <f t="shared" si="0"/>
        <v>703.19985599999995</v>
      </c>
      <c r="K54" s="105">
        <f t="shared" si="1"/>
        <v>632.87987039999996</v>
      </c>
      <c r="L54" s="111">
        <f t="shared" si="2"/>
        <v>0</v>
      </c>
      <c r="M54" s="71">
        <v>878.99982</v>
      </c>
    </row>
    <row r="55" spans="1:13" x14ac:dyDescent="0.25">
      <c r="A55" s="69">
        <v>623036</v>
      </c>
      <c r="B55" s="78">
        <v>7325549986923</v>
      </c>
      <c r="C55" s="80">
        <v>7325549986923</v>
      </c>
      <c r="D55" s="75" t="s">
        <v>224</v>
      </c>
      <c r="E55" s="68" t="s">
        <v>23</v>
      </c>
      <c r="F55" s="68" t="s">
        <v>405</v>
      </c>
      <c r="G55" s="69"/>
      <c r="H55" s="69"/>
      <c r="I55" s="95"/>
      <c r="J55" s="105">
        <f t="shared" si="0"/>
        <v>703.19985599999995</v>
      </c>
      <c r="K55" s="105">
        <f t="shared" si="1"/>
        <v>632.87987039999996</v>
      </c>
      <c r="L55" s="111">
        <f t="shared" si="2"/>
        <v>0</v>
      </c>
      <c r="M55" s="71">
        <v>878.99982</v>
      </c>
    </row>
    <row r="56" spans="1:13" x14ac:dyDescent="0.25">
      <c r="A56" s="69">
        <v>623037</v>
      </c>
      <c r="B56" s="78">
        <v>7325549990067</v>
      </c>
      <c r="C56" s="80">
        <v>7325549990067</v>
      </c>
      <c r="D56" s="75" t="s">
        <v>225</v>
      </c>
      <c r="E56" s="68" t="s">
        <v>24</v>
      </c>
      <c r="F56" s="68" t="s">
        <v>405</v>
      </c>
      <c r="G56" s="69"/>
      <c r="H56" s="69"/>
      <c r="I56" s="95"/>
      <c r="J56" s="105">
        <f t="shared" si="0"/>
        <v>703.19985599999995</v>
      </c>
      <c r="K56" s="105">
        <f t="shared" si="1"/>
        <v>632.87987039999996</v>
      </c>
      <c r="L56" s="111">
        <f t="shared" si="2"/>
        <v>0</v>
      </c>
      <c r="M56" s="71">
        <v>878.99982</v>
      </c>
    </row>
    <row r="57" spans="1:13" x14ac:dyDescent="0.25">
      <c r="A57" s="69">
        <v>623038</v>
      </c>
      <c r="B57" s="78">
        <v>7325549990296</v>
      </c>
      <c r="C57" s="80">
        <v>7325549990296</v>
      </c>
      <c r="D57" s="75" t="s">
        <v>226</v>
      </c>
      <c r="E57" s="68" t="s">
        <v>25</v>
      </c>
      <c r="F57" s="68" t="s">
        <v>405</v>
      </c>
      <c r="G57" s="69"/>
      <c r="H57" s="69"/>
      <c r="I57" s="95"/>
      <c r="J57" s="105">
        <f t="shared" si="0"/>
        <v>703.19985599999995</v>
      </c>
      <c r="K57" s="105">
        <f t="shared" si="1"/>
        <v>632.87987039999996</v>
      </c>
      <c r="L57" s="111">
        <f t="shared" si="2"/>
        <v>0</v>
      </c>
      <c r="M57" s="71">
        <v>878.99982</v>
      </c>
    </row>
    <row r="58" spans="1:13" x14ac:dyDescent="0.25">
      <c r="A58" s="69">
        <v>623039</v>
      </c>
      <c r="B58" s="78">
        <v>7325549992368</v>
      </c>
      <c r="C58" s="80">
        <v>7325549992368</v>
      </c>
      <c r="D58" s="75" t="s">
        <v>227</v>
      </c>
      <c r="E58" s="68" t="s">
        <v>404</v>
      </c>
      <c r="F58" s="68" t="s">
        <v>405</v>
      </c>
      <c r="G58" s="69"/>
      <c r="H58" s="69"/>
      <c r="I58" s="95"/>
      <c r="J58" s="105">
        <f t="shared" si="0"/>
        <v>879.200064</v>
      </c>
      <c r="K58" s="105">
        <f t="shared" si="1"/>
        <v>791.28005759999996</v>
      </c>
      <c r="L58" s="111">
        <f t="shared" si="2"/>
        <v>0</v>
      </c>
      <c r="M58" s="71">
        <v>1099.00008</v>
      </c>
    </row>
    <row r="59" spans="1:13" x14ac:dyDescent="0.25">
      <c r="A59" s="69">
        <v>623040</v>
      </c>
      <c r="B59" s="78">
        <v>7325549992009</v>
      </c>
      <c r="C59" s="80">
        <v>7325549992009</v>
      </c>
      <c r="D59" s="75" t="s">
        <v>228</v>
      </c>
      <c r="E59" s="68" t="s">
        <v>406</v>
      </c>
      <c r="F59" s="68" t="s">
        <v>405</v>
      </c>
      <c r="G59" s="69"/>
      <c r="H59" s="69"/>
      <c r="I59" s="95"/>
      <c r="J59" s="105">
        <f t="shared" si="0"/>
        <v>879.200064</v>
      </c>
      <c r="K59" s="105">
        <f t="shared" si="1"/>
        <v>791.28005759999996</v>
      </c>
      <c r="L59" s="111">
        <f t="shared" si="2"/>
        <v>0</v>
      </c>
      <c r="M59" s="71">
        <v>1099.00008</v>
      </c>
    </row>
    <row r="60" spans="1:13" x14ac:dyDescent="0.25">
      <c r="A60" s="69">
        <v>623041</v>
      </c>
      <c r="B60" s="78">
        <v>7325549992245</v>
      </c>
      <c r="C60" s="80">
        <v>7325549992245</v>
      </c>
      <c r="D60" s="75" t="s">
        <v>229</v>
      </c>
      <c r="E60" s="68" t="s">
        <v>407</v>
      </c>
      <c r="F60" s="68" t="s">
        <v>405</v>
      </c>
      <c r="G60" s="69"/>
      <c r="H60" s="69"/>
      <c r="I60" s="95"/>
      <c r="J60" s="105">
        <f t="shared" si="0"/>
        <v>879.200064</v>
      </c>
      <c r="K60" s="105">
        <f t="shared" si="1"/>
        <v>791.28005759999996</v>
      </c>
      <c r="L60" s="111">
        <f t="shared" si="2"/>
        <v>0</v>
      </c>
      <c r="M60" s="71">
        <v>1099.00008</v>
      </c>
    </row>
    <row r="61" spans="1:13" x14ac:dyDescent="0.25">
      <c r="A61" s="69">
        <v>623042</v>
      </c>
      <c r="B61" s="78">
        <v>7325549993457</v>
      </c>
      <c r="C61" s="80">
        <v>7325549993457</v>
      </c>
      <c r="D61" s="75" t="s">
        <v>230</v>
      </c>
      <c r="E61" s="68" t="s">
        <v>404</v>
      </c>
      <c r="F61" s="68" t="s">
        <v>405</v>
      </c>
      <c r="G61" s="69"/>
      <c r="H61" s="69"/>
      <c r="I61" s="95"/>
      <c r="J61" s="105">
        <f t="shared" si="0"/>
        <v>879.200064</v>
      </c>
      <c r="K61" s="105">
        <f t="shared" si="1"/>
        <v>791.28005759999996</v>
      </c>
      <c r="L61" s="111">
        <f t="shared" si="2"/>
        <v>0</v>
      </c>
      <c r="M61" s="71">
        <v>1099.00008</v>
      </c>
    </row>
    <row r="62" spans="1:13" x14ac:dyDescent="0.25">
      <c r="A62" s="69">
        <v>623043</v>
      </c>
      <c r="B62" s="78">
        <v>7325549993211</v>
      </c>
      <c r="C62" s="80">
        <v>7325549993211</v>
      </c>
      <c r="D62" s="75" t="s">
        <v>231</v>
      </c>
      <c r="E62" s="68" t="s">
        <v>406</v>
      </c>
      <c r="F62" s="68" t="s">
        <v>405</v>
      </c>
      <c r="G62" s="69"/>
      <c r="H62" s="69"/>
      <c r="I62" s="95"/>
      <c r="J62" s="105">
        <f t="shared" si="0"/>
        <v>879.200064</v>
      </c>
      <c r="K62" s="105">
        <f t="shared" si="1"/>
        <v>791.28005759999996</v>
      </c>
      <c r="L62" s="111">
        <f t="shared" si="2"/>
        <v>0</v>
      </c>
      <c r="M62" s="71">
        <v>1099.00008</v>
      </c>
    </row>
    <row r="63" spans="1:13" x14ac:dyDescent="0.25">
      <c r="A63" s="69">
        <v>623044</v>
      </c>
      <c r="B63" s="78">
        <v>7325549993334</v>
      </c>
      <c r="C63" s="80">
        <v>7325549993334</v>
      </c>
      <c r="D63" s="75" t="s">
        <v>232</v>
      </c>
      <c r="E63" s="68" t="s">
        <v>407</v>
      </c>
      <c r="F63" s="68" t="s">
        <v>405</v>
      </c>
      <c r="G63" s="69"/>
      <c r="H63" s="69"/>
      <c r="I63" s="95"/>
      <c r="J63" s="105">
        <f t="shared" si="0"/>
        <v>879.200064</v>
      </c>
      <c r="K63" s="105">
        <f t="shared" si="1"/>
        <v>791.28005759999996</v>
      </c>
      <c r="L63" s="111">
        <f t="shared" si="2"/>
        <v>0</v>
      </c>
      <c r="M63" s="71">
        <v>1099.00008</v>
      </c>
    </row>
    <row r="64" spans="1:13" x14ac:dyDescent="0.25">
      <c r="A64" s="69">
        <v>623045</v>
      </c>
      <c r="B64" s="78">
        <v>7325549994546</v>
      </c>
      <c r="C64" s="80">
        <v>7325549994546</v>
      </c>
      <c r="D64" s="75" t="s">
        <v>233</v>
      </c>
      <c r="E64" s="68" t="s">
        <v>404</v>
      </c>
      <c r="F64" s="68" t="s">
        <v>405</v>
      </c>
      <c r="G64" s="69"/>
      <c r="H64" s="69"/>
      <c r="I64" s="95"/>
      <c r="J64" s="105">
        <f t="shared" si="0"/>
        <v>879.200064</v>
      </c>
      <c r="K64" s="105">
        <f t="shared" si="1"/>
        <v>791.28005759999996</v>
      </c>
      <c r="L64" s="111">
        <f t="shared" si="2"/>
        <v>0</v>
      </c>
      <c r="M64" s="71">
        <v>1099.00008</v>
      </c>
    </row>
    <row r="65" spans="1:13" x14ac:dyDescent="0.25">
      <c r="A65" s="69">
        <v>623046</v>
      </c>
      <c r="B65" s="78">
        <v>7325549994300</v>
      </c>
      <c r="C65" s="80">
        <v>7325549994300</v>
      </c>
      <c r="D65" s="75" t="s">
        <v>234</v>
      </c>
      <c r="E65" s="68" t="s">
        <v>406</v>
      </c>
      <c r="F65" s="68" t="s">
        <v>405</v>
      </c>
      <c r="G65" s="69"/>
      <c r="H65" s="69"/>
      <c r="I65" s="95"/>
      <c r="J65" s="105">
        <f t="shared" si="0"/>
        <v>879.200064</v>
      </c>
      <c r="K65" s="105">
        <f t="shared" si="1"/>
        <v>791.28005759999996</v>
      </c>
      <c r="L65" s="111">
        <f t="shared" si="2"/>
        <v>0</v>
      </c>
      <c r="M65" s="71">
        <v>1099.00008</v>
      </c>
    </row>
    <row r="66" spans="1:13" x14ac:dyDescent="0.25">
      <c r="A66" s="69">
        <v>623047</v>
      </c>
      <c r="B66" s="78">
        <v>7325549994423</v>
      </c>
      <c r="C66" s="80">
        <v>7325549994423</v>
      </c>
      <c r="D66" s="75" t="s">
        <v>235</v>
      </c>
      <c r="E66" s="68" t="s">
        <v>407</v>
      </c>
      <c r="F66" s="68" t="s">
        <v>405</v>
      </c>
      <c r="G66" s="69"/>
      <c r="H66" s="69"/>
      <c r="I66" s="95"/>
      <c r="J66" s="105">
        <f t="shared" si="0"/>
        <v>879.200064</v>
      </c>
      <c r="K66" s="105">
        <f t="shared" si="1"/>
        <v>791.28005759999996</v>
      </c>
      <c r="L66" s="111">
        <f t="shared" si="2"/>
        <v>0</v>
      </c>
      <c r="M66" s="71">
        <v>1099.00008</v>
      </c>
    </row>
    <row r="67" spans="1:13" x14ac:dyDescent="0.25">
      <c r="A67" s="69">
        <v>623048</v>
      </c>
      <c r="B67" s="78">
        <v>7325549995635</v>
      </c>
      <c r="C67" s="80">
        <v>7325549995635</v>
      </c>
      <c r="D67" s="75" t="s">
        <v>236</v>
      </c>
      <c r="E67" s="68" t="s">
        <v>404</v>
      </c>
      <c r="F67" s="68" t="s">
        <v>405</v>
      </c>
      <c r="G67" s="69"/>
      <c r="H67" s="69"/>
      <c r="I67" s="95"/>
      <c r="J67" s="105">
        <f t="shared" si="0"/>
        <v>879.200064</v>
      </c>
      <c r="K67" s="105">
        <f t="shared" si="1"/>
        <v>791.28005759999996</v>
      </c>
      <c r="L67" s="111">
        <f t="shared" si="2"/>
        <v>0</v>
      </c>
      <c r="M67" s="71">
        <v>1099.00008</v>
      </c>
    </row>
    <row r="68" spans="1:13" x14ac:dyDescent="0.25">
      <c r="A68" s="69">
        <v>623049</v>
      </c>
      <c r="B68" s="78">
        <v>7325549994669</v>
      </c>
      <c r="C68" s="80">
        <v>7325549994669</v>
      </c>
      <c r="D68" s="75" t="s">
        <v>237</v>
      </c>
      <c r="E68" s="68" t="s">
        <v>406</v>
      </c>
      <c r="F68" s="68" t="s">
        <v>405</v>
      </c>
      <c r="G68" s="69"/>
      <c r="H68" s="69"/>
      <c r="I68" s="95"/>
      <c r="J68" s="105">
        <f t="shared" si="0"/>
        <v>879.200064</v>
      </c>
      <c r="K68" s="105">
        <f t="shared" si="1"/>
        <v>791.28005759999996</v>
      </c>
      <c r="L68" s="111">
        <f t="shared" si="2"/>
        <v>0</v>
      </c>
      <c r="M68" s="71">
        <v>1099.00008</v>
      </c>
    </row>
    <row r="69" spans="1:13" x14ac:dyDescent="0.25">
      <c r="A69" s="69">
        <v>623050</v>
      </c>
      <c r="B69" s="78">
        <v>7325549995512</v>
      </c>
      <c r="C69" s="80">
        <v>7325549995512</v>
      </c>
      <c r="D69" s="75" t="s">
        <v>238</v>
      </c>
      <c r="E69" s="68" t="s">
        <v>407</v>
      </c>
      <c r="F69" s="68" t="s">
        <v>405</v>
      </c>
      <c r="G69" s="69"/>
      <c r="H69" s="69"/>
      <c r="I69" s="95"/>
      <c r="J69" s="105">
        <f t="shared" si="0"/>
        <v>879.200064</v>
      </c>
      <c r="K69" s="105">
        <f t="shared" si="1"/>
        <v>791.28005759999996</v>
      </c>
      <c r="L69" s="111">
        <f t="shared" si="2"/>
        <v>0</v>
      </c>
      <c r="M69" s="71">
        <v>1099.00008</v>
      </c>
    </row>
    <row r="70" spans="1:13" x14ac:dyDescent="0.25">
      <c r="A70" s="69">
        <v>439765</v>
      </c>
      <c r="B70" s="78">
        <v>7325540917650</v>
      </c>
      <c r="C70" s="80">
        <v>7325540917650</v>
      </c>
      <c r="D70" s="75" t="s">
        <v>54</v>
      </c>
      <c r="E70" s="68" t="s">
        <v>29</v>
      </c>
      <c r="F70" s="68" t="s">
        <v>408</v>
      </c>
      <c r="G70" s="69"/>
      <c r="H70" s="69"/>
      <c r="I70" s="95"/>
      <c r="J70" s="105">
        <f t="shared" si="0"/>
        <v>207.999888</v>
      </c>
      <c r="K70" s="105">
        <f t="shared" si="1"/>
        <v>187.1998992</v>
      </c>
      <c r="L70" s="111">
        <f t="shared" si="2"/>
        <v>0</v>
      </c>
      <c r="M70" s="71">
        <v>259.99986000000001</v>
      </c>
    </row>
    <row r="71" spans="1:13" x14ac:dyDescent="0.25">
      <c r="A71" s="69">
        <v>515149</v>
      </c>
      <c r="B71" s="78">
        <v>7325540986786</v>
      </c>
      <c r="C71" s="80">
        <v>7325540986786</v>
      </c>
      <c r="D71" s="75" t="s">
        <v>73</v>
      </c>
      <c r="E71" s="68" t="s">
        <v>29</v>
      </c>
      <c r="F71" s="68" t="s">
        <v>408</v>
      </c>
      <c r="G71" s="69"/>
      <c r="H71" s="69"/>
      <c r="I71" s="95"/>
      <c r="J71" s="105">
        <f t="shared" ref="J71:J134" si="3">M71-(M71*0.2)</f>
        <v>207.999888</v>
      </c>
      <c r="K71" s="105">
        <f t="shared" ref="K71:K134" si="4">M71-(M71*0.28)</f>
        <v>187.1998992</v>
      </c>
      <c r="L71" s="111">
        <f t="shared" si="2"/>
        <v>0</v>
      </c>
      <c r="M71" s="71">
        <v>259.99986000000001</v>
      </c>
    </row>
    <row r="72" spans="1:13" x14ac:dyDescent="0.25">
      <c r="A72" s="69">
        <v>580050</v>
      </c>
      <c r="B72" s="78">
        <v>7325549994348</v>
      </c>
      <c r="C72" s="80">
        <v>7325549994348</v>
      </c>
      <c r="D72" s="75" t="s">
        <v>176</v>
      </c>
      <c r="E72" s="68" t="s">
        <v>29</v>
      </c>
      <c r="F72" s="68" t="s">
        <v>409</v>
      </c>
      <c r="G72" s="69"/>
      <c r="H72" s="69"/>
      <c r="I72" s="95"/>
      <c r="J72" s="105">
        <f t="shared" si="3"/>
        <v>760.000272</v>
      </c>
      <c r="K72" s="105">
        <f t="shared" si="4"/>
        <v>684.00024480000002</v>
      </c>
      <c r="L72" s="111">
        <f t="shared" ref="L72:L135" si="5">K72*I72</f>
        <v>0</v>
      </c>
      <c r="M72" s="71">
        <v>950.00034000000005</v>
      </c>
    </row>
    <row r="73" spans="1:13" x14ac:dyDescent="0.25">
      <c r="A73" s="69">
        <v>561332</v>
      </c>
      <c r="B73" s="78">
        <v>7325549994362</v>
      </c>
      <c r="C73" s="80">
        <v>7325549994362</v>
      </c>
      <c r="D73" s="75" t="s">
        <v>110</v>
      </c>
      <c r="E73" s="68" t="s">
        <v>29</v>
      </c>
      <c r="F73" s="68" t="s">
        <v>409</v>
      </c>
      <c r="G73" s="69"/>
      <c r="H73" s="69"/>
      <c r="I73" s="95"/>
      <c r="J73" s="105">
        <f t="shared" si="3"/>
        <v>760.000272</v>
      </c>
      <c r="K73" s="105">
        <f t="shared" si="4"/>
        <v>684.00024480000002</v>
      </c>
      <c r="L73" s="111">
        <f t="shared" si="5"/>
        <v>0</v>
      </c>
      <c r="M73" s="71">
        <v>950.00034000000005</v>
      </c>
    </row>
    <row r="74" spans="1:13" x14ac:dyDescent="0.25">
      <c r="A74" s="69">
        <v>561333</v>
      </c>
      <c r="B74" s="78">
        <v>7325549994386</v>
      </c>
      <c r="C74" s="80">
        <v>7325549994386</v>
      </c>
      <c r="D74" s="75" t="s">
        <v>111</v>
      </c>
      <c r="E74" s="68" t="s">
        <v>29</v>
      </c>
      <c r="F74" s="68" t="s">
        <v>409</v>
      </c>
      <c r="G74" s="69"/>
      <c r="H74" s="69"/>
      <c r="I74" s="95"/>
      <c r="J74" s="105">
        <f t="shared" si="3"/>
        <v>760.000272</v>
      </c>
      <c r="K74" s="105">
        <f t="shared" si="4"/>
        <v>684.00024480000002</v>
      </c>
      <c r="L74" s="111">
        <f t="shared" si="5"/>
        <v>0</v>
      </c>
      <c r="M74" s="71">
        <v>950.00034000000005</v>
      </c>
    </row>
    <row r="75" spans="1:13" x14ac:dyDescent="0.25">
      <c r="A75" s="69">
        <v>561335</v>
      </c>
      <c r="B75" s="78">
        <v>7325549996045</v>
      </c>
      <c r="C75" s="80">
        <v>7325549996045</v>
      </c>
      <c r="D75" s="75" t="s">
        <v>112</v>
      </c>
      <c r="E75" s="68" t="s">
        <v>29</v>
      </c>
      <c r="F75" s="68" t="s">
        <v>409</v>
      </c>
      <c r="G75" s="69"/>
      <c r="H75" s="69"/>
      <c r="I75" s="95"/>
      <c r="J75" s="105">
        <f t="shared" si="3"/>
        <v>760.000272</v>
      </c>
      <c r="K75" s="105">
        <f t="shared" si="4"/>
        <v>684.00024480000002</v>
      </c>
      <c r="L75" s="111">
        <f t="shared" si="5"/>
        <v>0</v>
      </c>
      <c r="M75" s="71">
        <v>950.00034000000005</v>
      </c>
    </row>
    <row r="76" spans="1:13" x14ac:dyDescent="0.25">
      <c r="A76" s="69">
        <v>623119</v>
      </c>
      <c r="B76" s="78">
        <v>7325549983328</v>
      </c>
      <c r="C76" s="80">
        <v>7325549983328</v>
      </c>
      <c r="D76" s="75" t="s">
        <v>239</v>
      </c>
      <c r="E76" s="68" t="s">
        <v>29</v>
      </c>
      <c r="F76" s="68" t="s">
        <v>409</v>
      </c>
      <c r="G76" s="69"/>
      <c r="H76" s="69"/>
      <c r="I76" s="95"/>
      <c r="J76" s="105">
        <f t="shared" si="3"/>
        <v>760.000272</v>
      </c>
      <c r="K76" s="105">
        <f t="shared" si="4"/>
        <v>684.00024480000002</v>
      </c>
      <c r="L76" s="111">
        <f t="shared" si="5"/>
        <v>0</v>
      </c>
      <c r="M76" s="71">
        <v>950.00034000000005</v>
      </c>
    </row>
    <row r="77" spans="1:13" x14ac:dyDescent="0.25">
      <c r="A77" s="69">
        <v>623120</v>
      </c>
      <c r="B77" s="78">
        <v>7325549983342</v>
      </c>
      <c r="C77" s="80">
        <v>7325549983342</v>
      </c>
      <c r="D77" s="75" t="s">
        <v>240</v>
      </c>
      <c r="E77" s="68" t="s">
        <v>29</v>
      </c>
      <c r="F77" s="68" t="s">
        <v>409</v>
      </c>
      <c r="G77" s="69"/>
      <c r="H77" s="69"/>
      <c r="I77" s="95"/>
      <c r="J77" s="105">
        <f t="shared" si="3"/>
        <v>879.200064</v>
      </c>
      <c r="K77" s="105">
        <f t="shared" si="4"/>
        <v>791.28005759999996</v>
      </c>
      <c r="L77" s="111">
        <f t="shared" si="5"/>
        <v>0</v>
      </c>
      <c r="M77" s="71">
        <v>1099.00008</v>
      </c>
    </row>
    <row r="78" spans="1:13" x14ac:dyDescent="0.25">
      <c r="A78" s="69">
        <v>439897</v>
      </c>
      <c r="B78" s="78">
        <v>7325540918138</v>
      </c>
      <c r="C78" s="80">
        <v>7325540918138</v>
      </c>
      <c r="D78" s="75" t="s">
        <v>55</v>
      </c>
      <c r="E78" s="68" t="s">
        <v>29</v>
      </c>
      <c r="F78" s="68" t="s">
        <v>409</v>
      </c>
      <c r="G78" s="69"/>
      <c r="H78" s="69"/>
      <c r="I78" s="95"/>
      <c r="J78" s="105">
        <f t="shared" si="3"/>
        <v>760.000272</v>
      </c>
      <c r="K78" s="105">
        <f t="shared" si="4"/>
        <v>684.00024480000002</v>
      </c>
      <c r="L78" s="111">
        <f t="shared" si="5"/>
        <v>0</v>
      </c>
      <c r="M78" s="71">
        <v>950.00034000000005</v>
      </c>
    </row>
    <row r="79" spans="1:13" x14ac:dyDescent="0.25">
      <c r="A79" s="69">
        <v>439898</v>
      </c>
      <c r="B79" s="78">
        <v>7325540918152</v>
      </c>
      <c r="C79" s="80">
        <v>7325540918152</v>
      </c>
      <c r="D79" s="75" t="s">
        <v>56</v>
      </c>
      <c r="E79" s="68" t="s">
        <v>29</v>
      </c>
      <c r="F79" s="68" t="s">
        <v>409</v>
      </c>
      <c r="G79" s="69"/>
      <c r="H79" s="69"/>
      <c r="I79" s="95"/>
      <c r="J79" s="105">
        <f t="shared" si="3"/>
        <v>760.000272</v>
      </c>
      <c r="K79" s="105">
        <f t="shared" si="4"/>
        <v>684.00024480000002</v>
      </c>
      <c r="L79" s="111">
        <f t="shared" si="5"/>
        <v>0</v>
      </c>
      <c r="M79" s="71">
        <v>950.00034000000005</v>
      </c>
    </row>
    <row r="80" spans="1:13" x14ac:dyDescent="0.25">
      <c r="A80" s="69">
        <v>561342</v>
      </c>
      <c r="B80" s="78">
        <v>7325549996380</v>
      </c>
      <c r="C80" s="80">
        <v>7325549996380</v>
      </c>
      <c r="D80" s="75" t="s">
        <v>113</v>
      </c>
      <c r="E80" s="68" t="s">
        <v>29</v>
      </c>
      <c r="F80" s="68" t="s">
        <v>409</v>
      </c>
      <c r="G80" s="69"/>
      <c r="H80" s="69"/>
      <c r="I80" s="95"/>
      <c r="J80" s="105">
        <f t="shared" si="3"/>
        <v>760.000272</v>
      </c>
      <c r="K80" s="105">
        <f t="shared" si="4"/>
        <v>684.00024480000002</v>
      </c>
      <c r="L80" s="111">
        <f t="shared" si="5"/>
        <v>0</v>
      </c>
      <c r="M80" s="71">
        <v>950.00034000000005</v>
      </c>
    </row>
    <row r="81" spans="1:13" x14ac:dyDescent="0.25">
      <c r="A81" s="69">
        <v>623124</v>
      </c>
      <c r="B81" s="78">
        <v>7325549983366</v>
      </c>
      <c r="C81" s="80">
        <v>7325549983366</v>
      </c>
      <c r="D81" s="75" t="s">
        <v>241</v>
      </c>
      <c r="E81" s="68" t="s">
        <v>29</v>
      </c>
      <c r="F81" s="68" t="s">
        <v>409</v>
      </c>
      <c r="G81" s="69"/>
      <c r="H81" s="69"/>
      <c r="I81" s="95"/>
      <c r="J81" s="105">
        <f t="shared" si="3"/>
        <v>760.000272</v>
      </c>
      <c r="K81" s="105">
        <f t="shared" si="4"/>
        <v>684.00024480000002</v>
      </c>
      <c r="L81" s="111">
        <f t="shared" si="5"/>
        <v>0</v>
      </c>
      <c r="M81" s="71">
        <v>950.00034000000005</v>
      </c>
    </row>
    <row r="82" spans="1:13" x14ac:dyDescent="0.25">
      <c r="A82" s="69">
        <v>623125</v>
      </c>
      <c r="B82" s="78">
        <v>7325549983434</v>
      </c>
      <c r="C82" s="80">
        <v>7325549983434</v>
      </c>
      <c r="D82" s="75" t="s">
        <v>242</v>
      </c>
      <c r="E82" s="68" t="s">
        <v>29</v>
      </c>
      <c r="F82" s="68" t="s">
        <v>409</v>
      </c>
      <c r="G82" s="69"/>
      <c r="H82" s="69"/>
      <c r="I82" s="95"/>
      <c r="J82" s="105">
        <f t="shared" si="3"/>
        <v>879.200064</v>
      </c>
      <c r="K82" s="105">
        <f t="shared" si="4"/>
        <v>791.28005759999996</v>
      </c>
      <c r="L82" s="111">
        <f t="shared" si="5"/>
        <v>0</v>
      </c>
      <c r="M82" s="71">
        <v>1099.00008</v>
      </c>
    </row>
    <row r="83" spans="1:13" x14ac:dyDescent="0.25">
      <c r="A83" s="69">
        <v>515245</v>
      </c>
      <c r="B83" s="78">
        <v>7325540985888</v>
      </c>
      <c r="C83" s="80">
        <v>7325540985888</v>
      </c>
      <c r="D83" s="75" t="s">
        <v>83</v>
      </c>
      <c r="E83" s="68" t="s">
        <v>29</v>
      </c>
      <c r="F83" s="68" t="s">
        <v>409</v>
      </c>
      <c r="G83" s="69"/>
      <c r="H83" s="69"/>
      <c r="I83" s="95"/>
      <c r="J83" s="105">
        <f t="shared" si="3"/>
        <v>639.19951199999991</v>
      </c>
      <c r="K83" s="105">
        <f t="shared" si="4"/>
        <v>575.2795607999999</v>
      </c>
      <c r="L83" s="111">
        <f t="shared" si="5"/>
        <v>0</v>
      </c>
      <c r="M83" s="71">
        <v>798.99938999999995</v>
      </c>
    </row>
    <row r="84" spans="1:13" x14ac:dyDescent="0.25">
      <c r="A84" s="69">
        <v>515246</v>
      </c>
      <c r="B84" s="78">
        <v>7325540985901</v>
      </c>
      <c r="C84" s="80">
        <v>7325540985901</v>
      </c>
      <c r="D84" s="75" t="s">
        <v>84</v>
      </c>
      <c r="E84" s="68" t="s">
        <v>29</v>
      </c>
      <c r="F84" s="68" t="s">
        <v>409</v>
      </c>
      <c r="G84" s="69"/>
      <c r="H84" s="69"/>
      <c r="I84" s="95"/>
      <c r="J84" s="105">
        <f t="shared" si="3"/>
        <v>639.19951199999991</v>
      </c>
      <c r="K84" s="105">
        <f t="shared" si="4"/>
        <v>575.2795607999999</v>
      </c>
      <c r="L84" s="111">
        <f t="shared" si="5"/>
        <v>0</v>
      </c>
      <c r="M84" s="71">
        <v>798.99938999999995</v>
      </c>
    </row>
    <row r="85" spans="1:13" x14ac:dyDescent="0.25">
      <c r="A85" s="69">
        <v>515247</v>
      </c>
      <c r="B85" s="78">
        <v>7325540985925</v>
      </c>
      <c r="C85" s="80">
        <v>7325540985925</v>
      </c>
      <c r="D85" s="75" t="s">
        <v>85</v>
      </c>
      <c r="E85" s="68" t="s">
        <v>29</v>
      </c>
      <c r="F85" s="68" t="s">
        <v>409</v>
      </c>
      <c r="G85" s="69"/>
      <c r="H85" s="69"/>
      <c r="I85" s="95"/>
      <c r="J85" s="105">
        <f t="shared" si="3"/>
        <v>639.19951199999991</v>
      </c>
      <c r="K85" s="105">
        <f t="shared" si="4"/>
        <v>575.2795607999999</v>
      </c>
      <c r="L85" s="111">
        <f t="shared" si="5"/>
        <v>0</v>
      </c>
      <c r="M85" s="71">
        <v>798.99938999999995</v>
      </c>
    </row>
    <row r="86" spans="1:13" x14ac:dyDescent="0.25">
      <c r="A86" s="69">
        <v>561347</v>
      </c>
      <c r="B86" s="78">
        <v>7325549996489</v>
      </c>
      <c r="C86" s="80">
        <v>7325549996489</v>
      </c>
      <c r="D86" s="75" t="s">
        <v>114</v>
      </c>
      <c r="E86" s="68" t="s">
        <v>29</v>
      </c>
      <c r="F86" s="68" t="s">
        <v>409</v>
      </c>
      <c r="G86" s="69"/>
      <c r="H86" s="69"/>
      <c r="I86" s="95"/>
      <c r="J86" s="105">
        <f t="shared" si="3"/>
        <v>639.19951199999991</v>
      </c>
      <c r="K86" s="105">
        <f t="shared" si="4"/>
        <v>575.2795607999999</v>
      </c>
      <c r="L86" s="111">
        <f t="shared" si="5"/>
        <v>0</v>
      </c>
      <c r="M86" s="71">
        <v>798.99938999999995</v>
      </c>
    </row>
    <row r="87" spans="1:13" x14ac:dyDescent="0.25">
      <c r="A87" s="69">
        <v>623132</v>
      </c>
      <c r="B87" s="78">
        <v>7325549983588</v>
      </c>
      <c r="C87" s="80">
        <v>7325549983588</v>
      </c>
      <c r="D87" s="75" t="s">
        <v>243</v>
      </c>
      <c r="E87" s="68" t="s">
        <v>29</v>
      </c>
      <c r="F87" s="68" t="s">
        <v>409</v>
      </c>
      <c r="G87" s="69"/>
      <c r="H87" s="69"/>
      <c r="I87" s="95"/>
      <c r="J87" s="105">
        <f t="shared" si="3"/>
        <v>639.19951199999991</v>
      </c>
      <c r="K87" s="105">
        <f t="shared" si="4"/>
        <v>575.2795607999999</v>
      </c>
      <c r="L87" s="111">
        <f t="shared" si="5"/>
        <v>0</v>
      </c>
      <c r="M87" s="71">
        <v>798.99938999999995</v>
      </c>
    </row>
    <row r="88" spans="1:13" x14ac:dyDescent="0.25">
      <c r="A88" s="69">
        <v>491216</v>
      </c>
      <c r="B88" s="78">
        <v>7325540986007</v>
      </c>
      <c r="C88" s="80">
        <v>7325540986007</v>
      </c>
      <c r="D88" s="75" t="s">
        <v>72</v>
      </c>
      <c r="E88" s="68" t="s">
        <v>29</v>
      </c>
      <c r="F88" s="68" t="s">
        <v>409</v>
      </c>
      <c r="G88" s="69"/>
      <c r="H88" s="69"/>
      <c r="I88" s="95"/>
      <c r="J88" s="105">
        <f t="shared" si="3"/>
        <v>688.00000799999998</v>
      </c>
      <c r="K88" s="105">
        <f t="shared" si="4"/>
        <v>619.20000719999996</v>
      </c>
      <c r="L88" s="111">
        <f t="shared" si="5"/>
        <v>0</v>
      </c>
      <c r="M88" s="71">
        <v>860.00000999999997</v>
      </c>
    </row>
    <row r="89" spans="1:13" x14ac:dyDescent="0.25">
      <c r="A89" s="72">
        <v>515251</v>
      </c>
      <c r="B89" s="79">
        <v>7325540986021</v>
      </c>
      <c r="C89" s="81">
        <v>7325540986021</v>
      </c>
      <c r="D89" s="76" t="s">
        <v>86</v>
      </c>
      <c r="E89" s="66" t="s">
        <v>29</v>
      </c>
      <c r="F89" s="66" t="s">
        <v>409</v>
      </c>
      <c r="G89" s="72"/>
      <c r="H89" s="72"/>
      <c r="I89" s="96"/>
      <c r="J89" s="105">
        <f t="shared" si="3"/>
        <v>688.00000799999998</v>
      </c>
      <c r="K89" s="105">
        <f t="shared" si="4"/>
        <v>619.20000719999996</v>
      </c>
      <c r="L89" s="111">
        <f t="shared" si="5"/>
        <v>0</v>
      </c>
      <c r="M89" s="71">
        <v>860.00000999999997</v>
      </c>
    </row>
    <row r="90" spans="1:13" x14ac:dyDescent="0.25">
      <c r="A90" s="69">
        <v>561352</v>
      </c>
      <c r="B90" s="78">
        <v>7325549997578</v>
      </c>
      <c r="C90" s="80">
        <v>7325549997578</v>
      </c>
      <c r="D90" s="75" t="s">
        <v>115</v>
      </c>
      <c r="E90" s="68" t="s">
        <v>29</v>
      </c>
      <c r="F90" s="68" t="s">
        <v>409</v>
      </c>
      <c r="G90" s="69"/>
      <c r="H90" s="69"/>
      <c r="I90" s="95"/>
      <c r="J90" s="105">
        <f t="shared" si="3"/>
        <v>688.00000799999998</v>
      </c>
      <c r="K90" s="105">
        <f t="shared" si="4"/>
        <v>619.20000719999996</v>
      </c>
      <c r="L90" s="111">
        <f t="shared" si="5"/>
        <v>0</v>
      </c>
      <c r="M90" s="71">
        <v>860.00000999999997</v>
      </c>
    </row>
    <row r="91" spans="1:13" x14ac:dyDescent="0.25">
      <c r="A91" s="69">
        <v>623135</v>
      </c>
      <c r="B91" s="78">
        <v>7325549984318</v>
      </c>
      <c r="C91" s="80">
        <v>7325549984318</v>
      </c>
      <c r="D91" s="75" t="s">
        <v>244</v>
      </c>
      <c r="E91" s="68" t="s">
        <v>29</v>
      </c>
      <c r="F91" s="68" t="s">
        <v>409</v>
      </c>
      <c r="G91" s="69"/>
      <c r="H91" s="69"/>
      <c r="I91" s="95"/>
      <c r="J91" s="105">
        <f t="shared" si="3"/>
        <v>688.00000799999998</v>
      </c>
      <c r="K91" s="105">
        <f t="shared" si="4"/>
        <v>619.20000719999996</v>
      </c>
      <c r="L91" s="111">
        <f t="shared" si="5"/>
        <v>0</v>
      </c>
      <c r="M91" s="71">
        <v>860.00000999999997</v>
      </c>
    </row>
    <row r="92" spans="1:13" x14ac:dyDescent="0.25">
      <c r="A92" s="69">
        <v>561319</v>
      </c>
      <c r="B92" s="78">
        <v>7325549996229</v>
      </c>
      <c r="C92" s="80">
        <v>7325549996229</v>
      </c>
      <c r="D92" s="75" t="s">
        <v>107</v>
      </c>
      <c r="E92" s="68" t="s">
        <v>29</v>
      </c>
      <c r="F92" s="68" t="s">
        <v>409</v>
      </c>
      <c r="G92" s="69"/>
      <c r="H92" s="69"/>
      <c r="I92" s="95"/>
      <c r="J92" s="105">
        <f t="shared" si="3"/>
        <v>527.99964</v>
      </c>
      <c r="K92" s="105">
        <f t="shared" si="4"/>
        <v>475.19967599999995</v>
      </c>
      <c r="L92" s="111">
        <f t="shared" si="5"/>
        <v>0</v>
      </c>
      <c r="M92" s="71">
        <v>659.99955</v>
      </c>
    </row>
    <row r="93" spans="1:13" x14ac:dyDescent="0.25">
      <c r="A93" s="69">
        <v>561320</v>
      </c>
      <c r="B93" s="78">
        <v>7325549996311</v>
      </c>
      <c r="C93" s="80">
        <v>7325549996311</v>
      </c>
      <c r="D93" s="75" t="s">
        <v>108</v>
      </c>
      <c r="E93" s="68" t="s">
        <v>29</v>
      </c>
      <c r="F93" s="68" t="s">
        <v>409</v>
      </c>
      <c r="G93" s="69"/>
      <c r="H93" s="69"/>
      <c r="I93" s="95"/>
      <c r="J93" s="105">
        <f t="shared" si="3"/>
        <v>527.99964</v>
      </c>
      <c r="K93" s="105">
        <f t="shared" si="4"/>
        <v>475.19967599999995</v>
      </c>
      <c r="L93" s="111">
        <f t="shared" si="5"/>
        <v>0</v>
      </c>
      <c r="M93" s="71">
        <v>659.99955</v>
      </c>
    </row>
    <row r="94" spans="1:13" x14ac:dyDescent="0.25">
      <c r="A94" s="69">
        <v>561321</v>
      </c>
      <c r="B94" s="78">
        <v>7325549997592</v>
      </c>
      <c r="C94" s="80">
        <v>7325549997592</v>
      </c>
      <c r="D94" s="75" t="s">
        <v>109</v>
      </c>
      <c r="E94" s="68" t="s">
        <v>29</v>
      </c>
      <c r="F94" s="68" t="s">
        <v>409</v>
      </c>
      <c r="G94" s="69"/>
      <c r="H94" s="69"/>
      <c r="I94" s="95"/>
      <c r="J94" s="105">
        <f t="shared" si="3"/>
        <v>527.99964</v>
      </c>
      <c r="K94" s="105">
        <f t="shared" si="4"/>
        <v>475.19967599999995</v>
      </c>
      <c r="L94" s="111">
        <f t="shared" si="5"/>
        <v>0</v>
      </c>
      <c r="M94" s="71">
        <v>659.99955</v>
      </c>
    </row>
    <row r="95" spans="1:13" x14ac:dyDescent="0.25">
      <c r="A95" s="69">
        <v>623139</v>
      </c>
      <c r="B95" s="78">
        <v>7325549984547</v>
      </c>
      <c r="C95" s="80">
        <v>7325549984547</v>
      </c>
      <c r="D95" s="75" t="s">
        <v>245</v>
      </c>
      <c r="E95" s="68" t="s">
        <v>29</v>
      </c>
      <c r="F95" s="68" t="s">
        <v>409</v>
      </c>
      <c r="G95" s="69"/>
      <c r="H95" s="69"/>
      <c r="I95" s="95"/>
      <c r="J95" s="105">
        <f t="shared" si="3"/>
        <v>527.99964</v>
      </c>
      <c r="K95" s="105">
        <f t="shared" si="4"/>
        <v>475.19967599999995</v>
      </c>
      <c r="L95" s="111">
        <f t="shared" si="5"/>
        <v>0</v>
      </c>
      <c r="M95" s="71">
        <v>659.99955</v>
      </c>
    </row>
    <row r="96" spans="1:13" x14ac:dyDescent="0.25">
      <c r="A96" s="69">
        <v>515294</v>
      </c>
      <c r="B96" s="78">
        <v>7325540985024</v>
      </c>
      <c r="C96" s="80">
        <v>7325540985024</v>
      </c>
      <c r="D96" s="75" t="s">
        <v>88</v>
      </c>
      <c r="E96" s="68" t="s">
        <v>21</v>
      </c>
      <c r="F96" s="68" t="s">
        <v>410</v>
      </c>
      <c r="G96" s="69"/>
      <c r="H96" s="69"/>
      <c r="I96" s="97"/>
      <c r="J96" s="105">
        <f t="shared" si="3"/>
        <v>631.99958399999991</v>
      </c>
      <c r="K96" s="105">
        <f t="shared" si="4"/>
        <v>568.7996255999999</v>
      </c>
      <c r="L96" s="111">
        <f t="shared" si="5"/>
        <v>0</v>
      </c>
      <c r="M96" s="71">
        <v>789.99947999999995</v>
      </c>
    </row>
    <row r="97" spans="1:13" x14ac:dyDescent="0.25">
      <c r="A97" s="69">
        <v>515295</v>
      </c>
      <c r="B97" s="78">
        <v>7325540985017</v>
      </c>
      <c r="C97" s="80">
        <v>7325540985017</v>
      </c>
      <c r="D97" s="75" t="s">
        <v>89</v>
      </c>
      <c r="E97" s="68" t="s">
        <v>22</v>
      </c>
      <c r="F97" s="68" t="s">
        <v>410</v>
      </c>
      <c r="G97" s="69"/>
      <c r="H97" s="69"/>
      <c r="I97" s="97"/>
      <c r="J97" s="105">
        <f t="shared" si="3"/>
        <v>631.99958399999991</v>
      </c>
      <c r="K97" s="105">
        <f t="shared" si="4"/>
        <v>568.7996255999999</v>
      </c>
      <c r="L97" s="111">
        <f t="shared" si="5"/>
        <v>0</v>
      </c>
      <c r="M97" s="71">
        <v>789.99947999999995</v>
      </c>
    </row>
    <row r="98" spans="1:13" x14ac:dyDescent="0.25">
      <c r="A98" s="72">
        <v>515237</v>
      </c>
      <c r="B98" s="79">
        <v>7325540985000</v>
      </c>
      <c r="C98" s="81">
        <v>7325540985000</v>
      </c>
      <c r="D98" s="76" t="s">
        <v>79</v>
      </c>
      <c r="E98" s="66" t="s">
        <v>23</v>
      </c>
      <c r="F98" s="66" t="s">
        <v>410</v>
      </c>
      <c r="G98" s="72"/>
      <c r="H98" s="72"/>
      <c r="I98" s="96"/>
      <c r="J98" s="105">
        <f t="shared" si="3"/>
        <v>631.99958399999991</v>
      </c>
      <c r="K98" s="105">
        <f t="shared" si="4"/>
        <v>568.7996255999999</v>
      </c>
      <c r="L98" s="111">
        <f t="shared" si="5"/>
        <v>0</v>
      </c>
      <c r="M98" s="73">
        <v>789.99947999999995</v>
      </c>
    </row>
    <row r="99" spans="1:13" x14ac:dyDescent="0.25">
      <c r="A99" s="74">
        <v>561392</v>
      </c>
      <c r="B99" s="78">
        <v>7325549996137</v>
      </c>
      <c r="C99" s="80">
        <v>7325549996137</v>
      </c>
      <c r="D99" s="75" t="s">
        <v>116</v>
      </c>
      <c r="E99" s="68" t="s">
        <v>21</v>
      </c>
      <c r="F99" s="68" t="s">
        <v>31</v>
      </c>
      <c r="G99" s="69"/>
      <c r="H99" s="69"/>
      <c r="I99" s="97"/>
      <c r="J99" s="105">
        <f t="shared" si="3"/>
        <v>791.99995200000001</v>
      </c>
      <c r="K99" s="105">
        <f t="shared" si="4"/>
        <v>712.79995680000002</v>
      </c>
      <c r="L99" s="111">
        <f t="shared" si="5"/>
        <v>0</v>
      </c>
      <c r="M99" s="77">
        <v>989.99994000000004</v>
      </c>
    </row>
    <row r="100" spans="1:13" x14ac:dyDescent="0.25">
      <c r="A100" s="74">
        <v>580053</v>
      </c>
      <c r="B100" s="78">
        <v>7325549996120</v>
      </c>
      <c r="C100" s="80">
        <v>7325549996120</v>
      </c>
      <c r="D100" s="75" t="s">
        <v>177</v>
      </c>
      <c r="E100" s="68" t="s">
        <v>22</v>
      </c>
      <c r="F100" s="68" t="s">
        <v>31</v>
      </c>
      <c r="G100" s="69"/>
      <c r="H100" s="69"/>
      <c r="I100" s="97"/>
      <c r="J100" s="105">
        <f t="shared" si="3"/>
        <v>791.99995200000001</v>
      </c>
      <c r="K100" s="105">
        <f t="shared" si="4"/>
        <v>712.79995680000002</v>
      </c>
      <c r="L100" s="111">
        <f t="shared" si="5"/>
        <v>0</v>
      </c>
      <c r="M100" s="77">
        <v>989.99994000000004</v>
      </c>
    </row>
    <row r="101" spans="1:13" x14ac:dyDescent="0.25">
      <c r="A101" s="74">
        <v>561393</v>
      </c>
      <c r="B101" s="78">
        <v>7325549996113</v>
      </c>
      <c r="C101" s="80">
        <v>7325549996113</v>
      </c>
      <c r="D101" s="75" t="s">
        <v>117</v>
      </c>
      <c r="E101" s="68" t="s">
        <v>23</v>
      </c>
      <c r="F101" s="68" t="s">
        <v>31</v>
      </c>
      <c r="G101" s="69"/>
      <c r="H101" s="69"/>
      <c r="I101" s="97"/>
      <c r="J101" s="105">
        <f t="shared" si="3"/>
        <v>791.99995200000001</v>
      </c>
      <c r="K101" s="105">
        <f t="shared" si="4"/>
        <v>712.79995680000002</v>
      </c>
      <c r="L101" s="111">
        <f t="shared" si="5"/>
        <v>0</v>
      </c>
      <c r="M101" s="77">
        <v>989.99994000000004</v>
      </c>
    </row>
    <row r="102" spans="1:13" x14ac:dyDescent="0.25">
      <c r="A102" s="74">
        <v>439922</v>
      </c>
      <c r="B102" s="78">
        <v>7325540916202</v>
      </c>
      <c r="C102" s="80">
        <v>7325540916202</v>
      </c>
      <c r="D102" s="75" t="s">
        <v>57</v>
      </c>
      <c r="E102" s="68" t="s">
        <v>21</v>
      </c>
      <c r="F102" s="68" t="s">
        <v>410</v>
      </c>
      <c r="G102" s="69"/>
      <c r="H102" s="69"/>
      <c r="I102" s="97"/>
      <c r="J102" s="105">
        <f t="shared" si="3"/>
        <v>840.00045599999999</v>
      </c>
      <c r="K102" s="105">
        <f t="shared" si="4"/>
        <v>756.00041039999996</v>
      </c>
      <c r="L102" s="111">
        <f t="shared" si="5"/>
        <v>0</v>
      </c>
      <c r="M102" s="77">
        <v>1050.0005699999999</v>
      </c>
    </row>
    <row r="103" spans="1:13" x14ac:dyDescent="0.25">
      <c r="A103" s="74">
        <v>439923</v>
      </c>
      <c r="B103" s="78">
        <v>7325540916196</v>
      </c>
      <c r="C103" s="80">
        <v>7325540916196</v>
      </c>
      <c r="D103" s="75" t="s">
        <v>58</v>
      </c>
      <c r="E103" s="68" t="s">
        <v>22</v>
      </c>
      <c r="F103" s="68" t="s">
        <v>410</v>
      </c>
      <c r="G103" s="69"/>
      <c r="H103" s="69"/>
      <c r="I103" s="97"/>
      <c r="J103" s="105">
        <f t="shared" si="3"/>
        <v>840.00045599999999</v>
      </c>
      <c r="K103" s="105">
        <f t="shared" si="4"/>
        <v>756.00041039999996</v>
      </c>
      <c r="L103" s="111">
        <f t="shared" si="5"/>
        <v>0</v>
      </c>
      <c r="M103" s="77">
        <v>1050.0005699999999</v>
      </c>
    </row>
    <row r="104" spans="1:13" x14ac:dyDescent="0.25">
      <c r="A104" s="74">
        <v>439924</v>
      </c>
      <c r="B104" s="78">
        <v>7325540916189</v>
      </c>
      <c r="C104" s="80">
        <v>7325540916189</v>
      </c>
      <c r="D104" s="75" t="s">
        <v>59</v>
      </c>
      <c r="E104" s="68" t="s">
        <v>23</v>
      </c>
      <c r="F104" s="68" t="s">
        <v>410</v>
      </c>
      <c r="G104" s="69"/>
      <c r="H104" s="69"/>
      <c r="I104" s="97"/>
      <c r="J104" s="105">
        <f t="shared" si="3"/>
        <v>840.00045599999999</v>
      </c>
      <c r="K104" s="105">
        <f t="shared" si="4"/>
        <v>756.00041039999996</v>
      </c>
      <c r="L104" s="111">
        <f t="shared" si="5"/>
        <v>0</v>
      </c>
      <c r="M104" s="77">
        <v>1050.0005699999999</v>
      </c>
    </row>
    <row r="105" spans="1:13" x14ac:dyDescent="0.25">
      <c r="A105" s="74">
        <v>623157</v>
      </c>
      <c r="B105" s="78">
        <v>7325549982376</v>
      </c>
      <c r="C105" s="80">
        <v>7325549982376</v>
      </c>
      <c r="D105" s="75" t="s">
        <v>246</v>
      </c>
      <c r="E105" s="68" t="s">
        <v>21</v>
      </c>
      <c r="F105" s="68" t="s">
        <v>410</v>
      </c>
      <c r="G105" s="69"/>
      <c r="H105" s="69"/>
      <c r="I105" s="97"/>
      <c r="J105" s="105">
        <f t="shared" si="3"/>
        <v>423.99969600000003</v>
      </c>
      <c r="K105" s="105">
        <f t="shared" si="4"/>
        <v>381.59972640000001</v>
      </c>
      <c r="L105" s="111">
        <f t="shared" si="5"/>
        <v>0</v>
      </c>
      <c r="M105" s="77">
        <v>529.99962000000005</v>
      </c>
    </row>
    <row r="106" spans="1:13" x14ac:dyDescent="0.25">
      <c r="A106" s="74">
        <v>623158</v>
      </c>
      <c r="B106" s="78">
        <v>7325549982369</v>
      </c>
      <c r="C106" s="80">
        <v>7325549982369</v>
      </c>
      <c r="D106" s="75" t="s">
        <v>247</v>
      </c>
      <c r="E106" s="68" t="s">
        <v>22</v>
      </c>
      <c r="F106" s="68" t="s">
        <v>410</v>
      </c>
      <c r="G106" s="69"/>
      <c r="H106" s="69"/>
      <c r="I106" s="97"/>
      <c r="J106" s="105">
        <f t="shared" si="3"/>
        <v>423.99969600000003</v>
      </c>
      <c r="K106" s="105">
        <f t="shared" si="4"/>
        <v>381.59972640000001</v>
      </c>
      <c r="L106" s="111">
        <f t="shared" si="5"/>
        <v>0</v>
      </c>
      <c r="M106" s="77">
        <v>529.99962000000005</v>
      </c>
    </row>
    <row r="107" spans="1:13" x14ac:dyDescent="0.25">
      <c r="A107" s="74">
        <v>623159</v>
      </c>
      <c r="B107" s="78">
        <v>7325549982352</v>
      </c>
      <c r="C107" s="80">
        <v>7325549982352</v>
      </c>
      <c r="D107" s="75" t="s">
        <v>248</v>
      </c>
      <c r="E107" s="68" t="s">
        <v>23</v>
      </c>
      <c r="F107" s="68" t="s">
        <v>410</v>
      </c>
      <c r="G107" s="69"/>
      <c r="H107" s="69"/>
      <c r="I107" s="97"/>
      <c r="J107" s="105">
        <f t="shared" si="3"/>
        <v>423.99969600000003</v>
      </c>
      <c r="K107" s="105">
        <f t="shared" si="4"/>
        <v>381.59972640000001</v>
      </c>
      <c r="L107" s="111">
        <f t="shared" si="5"/>
        <v>0</v>
      </c>
      <c r="M107" s="77">
        <v>529.99962000000005</v>
      </c>
    </row>
    <row r="108" spans="1:13" x14ac:dyDescent="0.25">
      <c r="A108" s="74">
        <v>397528</v>
      </c>
      <c r="B108" s="78">
        <v>7325540740524</v>
      </c>
      <c r="C108" s="80">
        <v>7325540740524</v>
      </c>
      <c r="D108" s="75" t="s">
        <v>44</v>
      </c>
      <c r="E108" s="68" t="s">
        <v>411</v>
      </c>
      <c r="F108" s="68" t="s">
        <v>410</v>
      </c>
      <c r="G108" s="69"/>
      <c r="H108" s="69"/>
      <c r="I108" s="97"/>
      <c r="J108" s="105">
        <f t="shared" si="3"/>
        <v>519.99972000000002</v>
      </c>
      <c r="K108" s="105">
        <f t="shared" si="4"/>
        <v>467.99974799999995</v>
      </c>
      <c r="L108" s="111">
        <f t="shared" si="5"/>
        <v>0</v>
      </c>
      <c r="M108" s="77">
        <v>649.99964999999997</v>
      </c>
    </row>
    <row r="109" spans="1:13" x14ac:dyDescent="0.25">
      <c r="A109" s="74">
        <v>397529</v>
      </c>
      <c r="B109" s="78">
        <v>7325540740517</v>
      </c>
      <c r="C109" s="80">
        <v>7325540740517</v>
      </c>
      <c r="D109" s="75" t="s">
        <v>45</v>
      </c>
      <c r="E109" s="68" t="s">
        <v>412</v>
      </c>
      <c r="F109" s="68" t="s">
        <v>410</v>
      </c>
      <c r="G109" s="69"/>
      <c r="H109" s="69"/>
      <c r="I109" s="97"/>
      <c r="J109" s="105">
        <f t="shared" si="3"/>
        <v>519.99972000000002</v>
      </c>
      <c r="K109" s="105">
        <f t="shared" si="4"/>
        <v>467.99974799999995</v>
      </c>
      <c r="L109" s="111">
        <f t="shared" si="5"/>
        <v>0</v>
      </c>
      <c r="M109" s="77">
        <v>649.99964999999997</v>
      </c>
    </row>
    <row r="110" spans="1:13" x14ac:dyDescent="0.25">
      <c r="A110" s="74">
        <v>397530</v>
      </c>
      <c r="B110" s="78">
        <v>7325540740500</v>
      </c>
      <c r="C110" s="80">
        <v>7325540740500</v>
      </c>
      <c r="D110" s="75" t="s">
        <v>46</v>
      </c>
      <c r="E110" s="68" t="s">
        <v>22</v>
      </c>
      <c r="F110" s="68" t="s">
        <v>410</v>
      </c>
      <c r="G110" s="69"/>
      <c r="H110" s="69"/>
      <c r="I110" s="97"/>
      <c r="J110" s="105">
        <f t="shared" si="3"/>
        <v>519.99972000000002</v>
      </c>
      <c r="K110" s="105">
        <f t="shared" si="4"/>
        <v>467.99974799999995</v>
      </c>
      <c r="L110" s="111">
        <f t="shared" si="5"/>
        <v>0</v>
      </c>
      <c r="M110" s="77">
        <v>649.99964999999997</v>
      </c>
    </row>
    <row r="111" spans="1:13" x14ac:dyDescent="0.25">
      <c r="A111" s="74">
        <v>397531</v>
      </c>
      <c r="B111" s="78">
        <v>7325540740494</v>
      </c>
      <c r="C111" s="80">
        <v>7325540740494</v>
      </c>
      <c r="D111" s="75" t="s">
        <v>47</v>
      </c>
      <c r="E111" s="68" t="s">
        <v>413</v>
      </c>
      <c r="F111" s="68" t="s">
        <v>410</v>
      </c>
      <c r="G111" s="69"/>
      <c r="H111" s="69"/>
      <c r="I111" s="97"/>
      <c r="J111" s="105">
        <f t="shared" si="3"/>
        <v>519.99972000000002</v>
      </c>
      <c r="K111" s="105">
        <f t="shared" si="4"/>
        <v>467.99974799999995</v>
      </c>
      <c r="L111" s="111">
        <f t="shared" si="5"/>
        <v>0</v>
      </c>
      <c r="M111" s="77">
        <v>649.99964999999997</v>
      </c>
    </row>
    <row r="112" spans="1:13" x14ac:dyDescent="0.25">
      <c r="A112" s="74">
        <v>397532</v>
      </c>
      <c r="B112" s="78">
        <v>7325540740487</v>
      </c>
      <c r="C112" s="80">
        <v>7325540740487</v>
      </c>
      <c r="D112" s="75" t="s">
        <v>48</v>
      </c>
      <c r="E112" s="68" t="s">
        <v>414</v>
      </c>
      <c r="F112" s="68" t="s">
        <v>410</v>
      </c>
      <c r="G112" s="69"/>
      <c r="H112" s="69"/>
      <c r="I112" s="97"/>
      <c r="J112" s="105">
        <f t="shared" si="3"/>
        <v>519.99972000000002</v>
      </c>
      <c r="K112" s="105">
        <f t="shared" si="4"/>
        <v>467.99974799999995</v>
      </c>
      <c r="L112" s="111">
        <f t="shared" si="5"/>
        <v>0</v>
      </c>
      <c r="M112" s="77">
        <v>649.99964999999997</v>
      </c>
    </row>
    <row r="113" spans="1:13" x14ac:dyDescent="0.25">
      <c r="A113" s="74">
        <v>397533</v>
      </c>
      <c r="B113" s="78">
        <v>7325540740470</v>
      </c>
      <c r="C113" s="80">
        <v>7325540740470</v>
      </c>
      <c r="D113" s="75" t="s">
        <v>49</v>
      </c>
      <c r="E113" s="68" t="s">
        <v>415</v>
      </c>
      <c r="F113" s="68" t="s">
        <v>410</v>
      </c>
      <c r="G113" s="69"/>
      <c r="H113" s="69"/>
      <c r="I113" s="97"/>
      <c r="J113" s="105">
        <f t="shared" si="3"/>
        <v>519.99972000000002</v>
      </c>
      <c r="K113" s="105">
        <f t="shared" si="4"/>
        <v>467.99974799999995</v>
      </c>
      <c r="L113" s="111">
        <f t="shared" si="5"/>
        <v>0</v>
      </c>
      <c r="M113" s="77">
        <v>649.99964999999997</v>
      </c>
    </row>
    <row r="114" spans="1:13" x14ac:dyDescent="0.25">
      <c r="A114" s="74">
        <v>439929</v>
      </c>
      <c r="B114" s="78">
        <v>7325540918046</v>
      </c>
      <c r="C114" s="80">
        <v>7325540918046</v>
      </c>
      <c r="D114" s="75" t="s">
        <v>64</v>
      </c>
      <c r="E114" s="68" t="s">
        <v>411</v>
      </c>
      <c r="F114" s="68" t="s">
        <v>410</v>
      </c>
      <c r="G114" s="69"/>
      <c r="H114" s="69"/>
      <c r="I114" s="97"/>
      <c r="J114" s="105">
        <f t="shared" si="3"/>
        <v>519.99972000000002</v>
      </c>
      <c r="K114" s="105">
        <f t="shared" si="4"/>
        <v>467.99974799999995</v>
      </c>
      <c r="L114" s="111">
        <f t="shared" si="5"/>
        <v>0</v>
      </c>
      <c r="M114" s="77">
        <v>649.99964999999997</v>
      </c>
    </row>
    <row r="115" spans="1:13" x14ac:dyDescent="0.25">
      <c r="A115" s="74">
        <v>439928</v>
      </c>
      <c r="B115" s="78">
        <v>7325540918039</v>
      </c>
      <c r="C115" s="80">
        <v>7325540918039</v>
      </c>
      <c r="D115" s="75" t="s">
        <v>63</v>
      </c>
      <c r="E115" s="68" t="s">
        <v>412</v>
      </c>
      <c r="F115" s="68" t="s">
        <v>410</v>
      </c>
      <c r="G115" s="69"/>
      <c r="H115" s="69"/>
      <c r="I115" s="97"/>
      <c r="J115" s="105">
        <f t="shared" si="3"/>
        <v>519.99972000000002</v>
      </c>
      <c r="K115" s="105">
        <f t="shared" si="4"/>
        <v>467.99974799999995</v>
      </c>
      <c r="L115" s="111">
        <f t="shared" si="5"/>
        <v>0</v>
      </c>
      <c r="M115" s="77">
        <v>649.99964999999997</v>
      </c>
    </row>
    <row r="116" spans="1:13" x14ac:dyDescent="0.25">
      <c r="A116" s="74">
        <v>439931</v>
      </c>
      <c r="B116" s="78">
        <v>7325540918022</v>
      </c>
      <c r="C116" s="80">
        <v>7325540918022</v>
      </c>
      <c r="D116" s="75" t="s">
        <v>66</v>
      </c>
      <c r="E116" s="68" t="s">
        <v>22</v>
      </c>
      <c r="F116" s="68" t="s">
        <v>410</v>
      </c>
      <c r="G116" s="69"/>
      <c r="H116" s="69"/>
      <c r="I116" s="97"/>
      <c r="J116" s="105">
        <f t="shared" si="3"/>
        <v>519.99972000000002</v>
      </c>
      <c r="K116" s="105">
        <f t="shared" si="4"/>
        <v>467.99974799999995</v>
      </c>
      <c r="L116" s="111">
        <f t="shared" si="5"/>
        <v>0</v>
      </c>
      <c r="M116" s="77">
        <v>649.99964999999997</v>
      </c>
    </row>
    <row r="117" spans="1:13" x14ac:dyDescent="0.25">
      <c r="A117" s="74">
        <v>439930</v>
      </c>
      <c r="B117" s="78">
        <v>7325540918015</v>
      </c>
      <c r="C117" s="80">
        <v>7325540918015</v>
      </c>
      <c r="D117" s="75" t="s">
        <v>65</v>
      </c>
      <c r="E117" s="68" t="s">
        <v>413</v>
      </c>
      <c r="F117" s="68" t="s">
        <v>410</v>
      </c>
      <c r="G117" s="69"/>
      <c r="H117" s="69"/>
      <c r="I117" s="97"/>
      <c r="J117" s="105">
        <f t="shared" si="3"/>
        <v>519.99972000000002</v>
      </c>
      <c r="K117" s="105">
        <f t="shared" si="4"/>
        <v>467.99974799999995</v>
      </c>
      <c r="L117" s="111">
        <f t="shared" si="5"/>
        <v>0</v>
      </c>
      <c r="M117" s="77">
        <v>649.99964999999997</v>
      </c>
    </row>
    <row r="118" spans="1:13" x14ac:dyDescent="0.25">
      <c r="A118" s="74">
        <v>439933</v>
      </c>
      <c r="B118" s="78">
        <v>7325540918008</v>
      </c>
      <c r="C118" s="80">
        <v>7325540918008</v>
      </c>
      <c r="D118" s="75" t="s">
        <v>68</v>
      </c>
      <c r="E118" s="68" t="s">
        <v>414</v>
      </c>
      <c r="F118" s="68" t="s">
        <v>410</v>
      </c>
      <c r="G118" s="69"/>
      <c r="H118" s="69"/>
      <c r="I118" s="97"/>
      <c r="J118" s="105">
        <f t="shared" si="3"/>
        <v>519.99972000000002</v>
      </c>
      <c r="K118" s="105">
        <f t="shared" si="4"/>
        <v>467.99974799999995</v>
      </c>
      <c r="L118" s="111">
        <f t="shared" si="5"/>
        <v>0</v>
      </c>
      <c r="M118" s="77">
        <v>649.99964999999997</v>
      </c>
    </row>
    <row r="119" spans="1:13" x14ac:dyDescent="0.25">
      <c r="A119" s="74">
        <v>439932</v>
      </c>
      <c r="B119" s="78">
        <v>7325540917995</v>
      </c>
      <c r="C119" s="80">
        <v>7325540917995</v>
      </c>
      <c r="D119" s="75" t="s">
        <v>67</v>
      </c>
      <c r="E119" s="68" t="s">
        <v>415</v>
      </c>
      <c r="F119" s="68" t="s">
        <v>410</v>
      </c>
      <c r="G119" s="69"/>
      <c r="H119" s="69"/>
      <c r="I119" s="97"/>
      <c r="J119" s="105">
        <f t="shared" si="3"/>
        <v>519.99972000000002</v>
      </c>
      <c r="K119" s="105">
        <f t="shared" si="4"/>
        <v>467.99974799999995</v>
      </c>
      <c r="L119" s="111">
        <f t="shared" si="5"/>
        <v>0</v>
      </c>
      <c r="M119" s="77">
        <v>649.99964999999997</v>
      </c>
    </row>
    <row r="120" spans="1:13" x14ac:dyDescent="0.25">
      <c r="A120" s="74">
        <v>397534</v>
      </c>
      <c r="B120" s="78">
        <v>7325540740586</v>
      </c>
      <c r="C120" s="80">
        <v>7325540740586</v>
      </c>
      <c r="D120" s="75" t="s">
        <v>50</v>
      </c>
      <c r="E120" s="68" t="s">
        <v>411</v>
      </c>
      <c r="F120" s="68" t="s">
        <v>410</v>
      </c>
      <c r="G120" s="69"/>
      <c r="H120" s="69"/>
      <c r="I120" s="97"/>
      <c r="J120" s="105">
        <f t="shared" si="3"/>
        <v>519.99972000000002</v>
      </c>
      <c r="K120" s="105">
        <f t="shared" si="4"/>
        <v>467.99974799999995</v>
      </c>
      <c r="L120" s="111">
        <f t="shared" si="5"/>
        <v>0</v>
      </c>
      <c r="M120" s="77">
        <v>649.99964999999997</v>
      </c>
    </row>
    <row r="121" spans="1:13" x14ac:dyDescent="0.25">
      <c r="A121" s="74">
        <v>397535</v>
      </c>
      <c r="B121" s="78">
        <v>7325540740579</v>
      </c>
      <c r="C121" s="80">
        <v>7325540740579</v>
      </c>
      <c r="D121" s="75" t="s">
        <v>51</v>
      </c>
      <c r="E121" s="68" t="s">
        <v>412</v>
      </c>
      <c r="F121" s="68" t="s">
        <v>410</v>
      </c>
      <c r="G121" s="69"/>
      <c r="H121" s="69"/>
      <c r="I121" s="97"/>
      <c r="J121" s="105">
        <f t="shared" si="3"/>
        <v>519.99972000000002</v>
      </c>
      <c r="K121" s="105">
        <f t="shared" si="4"/>
        <v>467.99974799999995</v>
      </c>
      <c r="L121" s="111">
        <f t="shared" si="5"/>
        <v>0</v>
      </c>
      <c r="M121" s="77">
        <v>649.99964999999997</v>
      </c>
    </row>
    <row r="122" spans="1:13" x14ac:dyDescent="0.25">
      <c r="A122" s="74">
        <v>397536</v>
      </c>
      <c r="B122" s="78">
        <v>7325540740562</v>
      </c>
      <c r="C122" s="80">
        <v>7325540740562</v>
      </c>
      <c r="D122" s="75" t="s">
        <v>52</v>
      </c>
      <c r="E122" s="68" t="s">
        <v>22</v>
      </c>
      <c r="F122" s="68" t="s">
        <v>410</v>
      </c>
      <c r="G122" s="69"/>
      <c r="H122" s="69"/>
      <c r="I122" s="97"/>
      <c r="J122" s="105">
        <f t="shared" si="3"/>
        <v>519.99972000000002</v>
      </c>
      <c r="K122" s="105">
        <f t="shared" si="4"/>
        <v>467.99974799999995</v>
      </c>
      <c r="L122" s="111">
        <f t="shared" si="5"/>
        <v>0</v>
      </c>
      <c r="M122" s="77">
        <v>649.99964999999997</v>
      </c>
    </row>
    <row r="123" spans="1:13" x14ac:dyDescent="0.25">
      <c r="A123" s="74">
        <v>397537</v>
      </c>
      <c r="B123" s="78">
        <v>7325540740555</v>
      </c>
      <c r="C123" s="80">
        <v>7325540740555</v>
      </c>
      <c r="D123" s="75" t="s">
        <v>53</v>
      </c>
      <c r="E123" s="68" t="s">
        <v>413</v>
      </c>
      <c r="F123" s="68" t="s">
        <v>410</v>
      </c>
      <c r="G123" s="69"/>
      <c r="H123" s="69"/>
      <c r="I123" s="97"/>
      <c r="J123" s="105">
        <f t="shared" si="3"/>
        <v>519.99972000000002</v>
      </c>
      <c r="K123" s="105">
        <f t="shared" si="4"/>
        <v>467.99974799999995</v>
      </c>
      <c r="L123" s="111">
        <f t="shared" si="5"/>
        <v>0</v>
      </c>
      <c r="M123" s="77">
        <v>649.99964999999997</v>
      </c>
    </row>
    <row r="124" spans="1:13" x14ac:dyDescent="0.25">
      <c r="A124" s="74">
        <v>439925</v>
      </c>
      <c r="B124" s="78">
        <v>7325540916097</v>
      </c>
      <c r="C124" s="80">
        <v>7325540916097</v>
      </c>
      <c r="D124" s="75" t="s">
        <v>60</v>
      </c>
      <c r="E124" s="68" t="s">
        <v>21</v>
      </c>
      <c r="F124" s="68" t="s">
        <v>410</v>
      </c>
      <c r="G124" s="69"/>
      <c r="H124" s="69"/>
      <c r="I124" s="97"/>
      <c r="J124" s="105">
        <f t="shared" si="3"/>
        <v>479.20012800000006</v>
      </c>
      <c r="K124" s="105">
        <f t="shared" si="4"/>
        <v>431.28011520000001</v>
      </c>
      <c r="L124" s="111">
        <f t="shared" si="5"/>
        <v>0</v>
      </c>
      <c r="M124" s="77">
        <v>599.00016000000005</v>
      </c>
    </row>
    <row r="125" spans="1:13" x14ac:dyDescent="0.25">
      <c r="A125" s="74">
        <v>439926</v>
      </c>
      <c r="B125" s="78">
        <v>7325540916080</v>
      </c>
      <c r="C125" s="80">
        <v>7325540916080</v>
      </c>
      <c r="D125" s="75" t="s">
        <v>61</v>
      </c>
      <c r="E125" s="68" t="s">
        <v>22</v>
      </c>
      <c r="F125" s="68" t="s">
        <v>410</v>
      </c>
      <c r="G125" s="69"/>
      <c r="H125" s="69"/>
      <c r="I125" s="97"/>
      <c r="J125" s="105">
        <f t="shared" si="3"/>
        <v>479.20012800000006</v>
      </c>
      <c r="K125" s="105">
        <f t="shared" si="4"/>
        <v>431.28011520000001</v>
      </c>
      <c r="L125" s="111">
        <f t="shared" si="5"/>
        <v>0</v>
      </c>
      <c r="M125" s="77">
        <v>599.00016000000005</v>
      </c>
    </row>
    <row r="126" spans="1:13" x14ac:dyDescent="0.25">
      <c r="A126" s="74">
        <v>439927</v>
      </c>
      <c r="B126" s="78">
        <v>7325540916073</v>
      </c>
      <c r="C126" s="80">
        <v>7325540916073</v>
      </c>
      <c r="D126" s="75" t="s">
        <v>62</v>
      </c>
      <c r="E126" s="68" t="s">
        <v>23</v>
      </c>
      <c r="F126" s="68" t="s">
        <v>410</v>
      </c>
      <c r="G126" s="69"/>
      <c r="H126" s="69"/>
      <c r="I126" s="97"/>
      <c r="J126" s="105">
        <f t="shared" si="3"/>
        <v>479.20012800000006</v>
      </c>
      <c r="K126" s="105">
        <f t="shared" si="4"/>
        <v>431.28011520000001</v>
      </c>
      <c r="L126" s="111">
        <f t="shared" si="5"/>
        <v>0</v>
      </c>
      <c r="M126" s="77">
        <v>599.00016000000005</v>
      </c>
    </row>
    <row r="127" spans="1:13" x14ac:dyDescent="0.25">
      <c r="A127" s="74">
        <v>230190</v>
      </c>
      <c r="B127" s="78">
        <v>7332522438782</v>
      </c>
      <c r="C127" s="80">
        <v>7332522438782</v>
      </c>
      <c r="D127" s="75" t="s">
        <v>34</v>
      </c>
      <c r="E127" s="68" t="s">
        <v>411</v>
      </c>
      <c r="F127" s="68" t="s">
        <v>410</v>
      </c>
      <c r="G127" s="69"/>
      <c r="H127" s="69"/>
      <c r="I127" s="97"/>
      <c r="J127" s="105">
        <f t="shared" si="3"/>
        <v>791.99995200000001</v>
      </c>
      <c r="K127" s="105">
        <f t="shared" si="4"/>
        <v>712.79995680000002</v>
      </c>
      <c r="L127" s="111">
        <f t="shared" si="5"/>
        <v>0</v>
      </c>
      <c r="M127" s="77">
        <v>989.99994000000004</v>
      </c>
    </row>
    <row r="128" spans="1:13" x14ac:dyDescent="0.25">
      <c r="A128" s="74">
        <v>230191</v>
      </c>
      <c r="B128" s="78">
        <v>7332522438775</v>
      </c>
      <c r="C128" s="80">
        <v>7332522438775</v>
      </c>
      <c r="D128" s="75" t="s">
        <v>35</v>
      </c>
      <c r="E128" s="68" t="s">
        <v>412</v>
      </c>
      <c r="F128" s="68" t="s">
        <v>410</v>
      </c>
      <c r="G128" s="69"/>
      <c r="H128" s="69"/>
      <c r="I128" s="97"/>
      <c r="J128" s="105">
        <f t="shared" si="3"/>
        <v>791.99995200000001</v>
      </c>
      <c r="K128" s="105">
        <f t="shared" si="4"/>
        <v>712.79995680000002</v>
      </c>
      <c r="L128" s="111">
        <f t="shared" si="5"/>
        <v>0</v>
      </c>
      <c r="M128" s="77">
        <v>989.99994000000004</v>
      </c>
    </row>
    <row r="129" spans="1:13" x14ac:dyDescent="0.25">
      <c r="A129" s="74">
        <v>230192</v>
      </c>
      <c r="B129" s="78">
        <v>7332522438768</v>
      </c>
      <c r="C129" s="80">
        <v>7332522438768</v>
      </c>
      <c r="D129" s="75" t="s">
        <v>36</v>
      </c>
      <c r="E129" s="68" t="s">
        <v>22</v>
      </c>
      <c r="F129" s="68" t="s">
        <v>410</v>
      </c>
      <c r="G129" s="69"/>
      <c r="H129" s="69"/>
      <c r="I129" s="97"/>
      <c r="J129" s="105">
        <f t="shared" si="3"/>
        <v>791.99995200000001</v>
      </c>
      <c r="K129" s="105">
        <f t="shared" si="4"/>
        <v>712.79995680000002</v>
      </c>
      <c r="L129" s="111">
        <f t="shared" si="5"/>
        <v>0</v>
      </c>
      <c r="M129" s="77">
        <v>989.99994000000004</v>
      </c>
    </row>
    <row r="130" spans="1:13" x14ac:dyDescent="0.25">
      <c r="A130" s="74">
        <v>230193</v>
      </c>
      <c r="B130" s="78">
        <v>7332522438751</v>
      </c>
      <c r="C130" s="80">
        <v>7332522438751</v>
      </c>
      <c r="D130" s="75" t="s">
        <v>37</v>
      </c>
      <c r="E130" s="68" t="s">
        <v>413</v>
      </c>
      <c r="F130" s="68" t="s">
        <v>410</v>
      </c>
      <c r="G130" s="69"/>
      <c r="H130" s="69"/>
      <c r="I130" s="97"/>
      <c r="J130" s="105">
        <f t="shared" si="3"/>
        <v>791.99995200000001</v>
      </c>
      <c r="K130" s="105">
        <f t="shared" si="4"/>
        <v>712.79995680000002</v>
      </c>
      <c r="L130" s="111">
        <f t="shared" si="5"/>
        <v>0</v>
      </c>
      <c r="M130" s="77">
        <v>989.99994000000004</v>
      </c>
    </row>
    <row r="131" spans="1:13" x14ac:dyDescent="0.25">
      <c r="A131" s="74">
        <v>230194</v>
      </c>
      <c r="B131" s="78">
        <v>7332522438744</v>
      </c>
      <c r="C131" s="80">
        <v>7332522438744</v>
      </c>
      <c r="D131" s="75" t="s">
        <v>38</v>
      </c>
      <c r="E131" s="68" t="s">
        <v>414</v>
      </c>
      <c r="F131" s="68" t="s">
        <v>410</v>
      </c>
      <c r="G131" s="69"/>
      <c r="H131" s="69"/>
      <c r="I131" s="97"/>
      <c r="J131" s="105">
        <f t="shared" si="3"/>
        <v>791.99995200000001</v>
      </c>
      <c r="K131" s="105">
        <f t="shared" si="4"/>
        <v>712.79995680000002</v>
      </c>
      <c r="L131" s="111">
        <f t="shared" si="5"/>
        <v>0</v>
      </c>
      <c r="M131" s="77">
        <v>989.99994000000004</v>
      </c>
    </row>
    <row r="132" spans="1:13" x14ac:dyDescent="0.25">
      <c r="A132" s="74">
        <v>230195</v>
      </c>
      <c r="B132" s="78">
        <v>7332522438737</v>
      </c>
      <c r="C132" s="80">
        <v>7332522438737</v>
      </c>
      <c r="D132" s="75" t="s">
        <v>39</v>
      </c>
      <c r="E132" s="68" t="s">
        <v>415</v>
      </c>
      <c r="F132" s="68" t="s">
        <v>410</v>
      </c>
      <c r="G132" s="69"/>
      <c r="H132" s="69"/>
      <c r="I132" s="97"/>
      <c r="J132" s="105">
        <f t="shared" si="3"/>
        <v>791.99995200000001</v>
      </c>
      <c r="K132" s="105">
        <f t="shared" si="4"/>
        <v>712.79995680000002</v>
      </c>
      <c r="L132" s="111">
        <f t="shared" si="5"/>
        <v>0</v>
      </c>
      <c r="M132" s="77">
        <v>989.99994000000004</v>
      </c>
    </row>
    <row r="133" spans="1:13" x14ac:dyDescent="0.25">
      <c r="A133" s="74">
        <v>623160</v>
      </c>
      <c r="B133" s="78">
        <v>7325549982345</v>
      </c>
      <c r="C133" s="80">
        <v>7325549982345</v>
      </c>
      <c r="D133" s="75" t="s">
        <v>249</v>
      </c>
      <c r="E133" s="68" t="s">
        <v>29</v>
      </c>
      <c r="F133" s="68" t="s">
        <v>410</v>
      </c>
      <c r="G133" s="69"/>
      <c r="H133" s="69"/>
      <c r="I133" s="97"/>
      <c r="J133" s="105">
        <f t="shared" si="3"/>
        <v>211.99984800000001</v>
      </c>
      <c r="K133" s="105">
        <f t="shared" si="4"/>
        <v>190.7998632</v>
      </c>
      <c r="L133" s="111">
        <f t="shared" si="5"/>
        <v>0</v>
      </c>
      <c r="M133" s="77">
        <v>264.99981000000002</v>
      </c>
    </row>
    <row r="134" spans="1:13" x14ac:dyDescent="0.25">
      <c r="A134" s="74">
        <v>623161</v>
      </c>
      <c r="B134" s="78">
        <v>7325549982253</v>
      </c>
      <c r="C134" s="80">
        <v>7325549982253</v>
      </c>
      <c r="D134" s="75" t="s">
        <v>250</v>
      </c>
      <c r="E134" s="68" t="s">
        <v>29</v>
      </c>
      <c r="F134" s="68" t="s">
        <v>410</v>
      </c>
      <c r="G134" s="69"/>
      <c r="H134" s="69"/>
      <c r="I134" s="97"/>
      <c r="J134" s="105">
        <f t="shared" si="3"/>
        <v>351.200424</v>
      </c>
      <c r="K134" s="105">
        <f t="shared" si="4"/>
        <v>316.08038160000001</v>
      </c>
      <c r="L134" s="111">
        <f t="shared" si="5"/>
        <v>0</v>
      </c>
      <c r="M134" s="77">
        <v>439.00053000000003</v>
      </c>
    </row>
    <row r="135" spans="1:13" x14ac:dyDescent="0.25">
      <c r="A135" s="74">
        <v>623162</v>
      </c>
      <c r="B135" s="78">
        <v>7325549982239</v>
      </c>
      <c r="C135" s="80">
        <v>7325549982239</v>
      </c>
      <c r="D135" s="75" t="s">
        <v>251</v>
      </c>
      <c r="E135" s="68" t="s">
        <v>29</v>
      </c>
      <c r="F135" s="68" t="s">
        <v>410</v>
      </c>
      <c r="G135" s="69"/>
      <c r="H135" s="69"/>
      <c r="I135" s="97"/>
      <c r="J135" s="105">
        <f t="shared" ref="J135:J198" si="6">M135-(M135*0.2)</f>
        <v>280.00015199999996</v>
      </c>
      <c r="K135" s="105">
        <f t="shared" ref="K135:K198" si="7">M135-(M135*0.28)</f>
        <v>252.00013679999998</v>
      </c>
      <c r="L135" s="111">
        <f t="shared" si="5"/>
        <v>0</v>
      </c>
      <c r="M135" s="77">
        <v>350.00018999999998</v>
      </c>
    </row>
    <row r="136" spans="1:13" x14ac:dyDescent="0.25">
      <c r="A136" s="74">
        <v>623163</v>
      </c>
      <c r="B136" s="78">
        <v>7325549982277</v>
      </c>
      <c r="C136" s="80">
        <v>7325549982277</v>
      </c>
      <c r="D136" s="75" t="s">
        <v>252</v>
      </c>
      <c r="E136" s="68" t="s">
        <v>29</v>
      </c>
      <c r="F136" s="68" t="s">
        <v>410</v>
      </c>
      <c r="G136" s="69"/>
      <c r="H136" s="69"/>
      <c r="I136" s="97"/>
      <c r="J136" s="105">
        <f t="shared" si="6"/>
        <v>280.00015199999996</v>
      </c>
      <c r="K136" s="105">
        <f t="shared" si="7"/>
        <v>252.00013679999998</v>
      </c>
      <c r="L136" s="111">
        <f t="shared" ref="L136:L199" si="8">K136*I136</f>
        <v>0</v>
      </c>
      <c r="M136" s="77">
        <v>350.00018999999998</v>
      </c>
    </row>
    <row r="137" spans="1:13" x14ac:dyDescent="0.25">
      <c r="A137" s="74">
        <v>623164</v>
      </c>
      <c r="B137" s="78">
        <v>7325549982338</v>
      </c>
      <c r="C137" s="80">
        <v>7325549982338</v>
      </c>
      <c r="D137" s="75" t="s">
        <v>253</v>
      </c>
      <c r="E137" s="68" t="s">
        <v>29</v>
      </c>
      <c r="F137" s="68" t="s">
        <v>410</v>
      </c>
      <c r="G137" s="69"/>
      <c r="H137" s="69"/>
      <c r="I137" s="97"/>
      <c r="J137" s="105">
        <f t="shared" si="6"/>
        <v>211.99984800000001</v>
      </c>
      <c r="K137" s="105">
        <f t="shared" si="7"/>
        <v>190.7998632</v>
      </c>
      <c r="L137" s="111">
        <f t="shared" si="8"/>
        <v>0</v>
      </c>
      <c r="M137" s="77">
        <v>264.99981000000002</v>
      </c>
    </row>
    <row r="138" spans="1:13" x14ac:dyDescent="0.25">
      <c r="A138" s="74">
        <v>515308</v>
      </c>
      <c r="B138" s="78">
        <v>7325540984973</v>
      </c>
      <c r="C138" s="80">
        <v>7325540984973</v>
      </c>
      <c r="D138" s="75" t="s">
        <v>90</v>
      </c>
      <c r="E138" s="68" t="s">
        <v>29</v>
      </c>
      <c r="F138" s="68" t="s">
        <v>410</v>
      </c>
      <c r="G138" s="69"/>
      <c r="H138" s="69"/>
      <c r="I138" s="97"/>
      <c r="J138" s="105">
        <f t="shared" si="6"/>
        <v>760.000272</v>
      </c>
      <c r="K138" s="105">
        <f t="shared" si="7"/>
        <v>684.00024480000002</v>
      </c>
      <c r="L138" s="111">
        <f t="shared" si="8"/>
        <v>0</v>
      </c>
      <c r="M138" s="77">
        <v>950.00034000000005</v>
      </c>
    </row>
    <row r="139" spans="1:13" x14ac:dyDescent="0.25">
      <c r="A139" s="74">
        <v>515310</v>
      </c>
      <c r="B139" s="78">
        <v>7325540984966</v>
      </c>
      <c r="C139" s="80">
        <v>7325540984966</v>
      </c>
      <c r="D139" s="75" t="s">
        <v>92</v>
      </c>
      <c r="E139" s="68" t="s">
        <v>29</v>
      </c>
      <c r="F139" s="68" t="s">
        <v>410</v>
      </c>
      <c r="G139" s="69"/>
      <c r="H139" s="69"/>
      <c r="I139" s="97"/>
      <c r="J139" s="105">
        <f t="shared" si="6"/>
        <v>519.99972000000002</v>
      </c>
      <c r="K139" s="105">
        <f t="shared" si="7"/>
        <v>467.99974799999995</v>
      </c>
      <c r="L139" s="111">
        <f t="shared" si="8"/>
        <v>0</v>
      </c>
      <c r="M139" s="77">
        <v>649.99964999999997</v>
      </c>
    </row>
    <row r="140" spans="1:13" x14ac:dyDescent="0.25">
      <c r="A140" s="74">
        <v>515309</v>
      </c>
      <c r="B140" s="78">
        <v>7325540984997</v>
      </c>
      <c r="C140" s="80">
        <v>7325540984997</v>
      </c>
      <c r="D140" s="75" t="s">
        <v>91</v>
      </c>
      <c r="E140" s="68" t="s">
        <v>29</v>
      </c>
      <c r="F140" s="68" t="s">
        <v>410</v>
      </c>
      <c r="G140" s="69"/>
      <c r="H140" s="69"/>
      <c r="I140" s="97"/>
      <c r="J140" s="105">
        <f t="shared" si="6"/>
        <v>615.99974399999996</v>
      </c>
      <c r="K140" s="105">
        <f t="shared" si="7"/>
        <v>554.39976960000001</v>
      </c>
      <c r="L140" s="111">
        <f t="shared" si="8"/>
        <v>0</v>
      </c>
      <c r="M140" s="77">
        <v>769.99968000000001</v>
      </c>
    </row>
    <row r="141" spans="1:13" x14ac:dyDescent="0.25">
      <c r="A141" s="74">
        <v>515311</v>
      </c>
      <c r="B141" s="78">
        <v>7325540984980</v>
      </c>
      <c r="C141" s="80">
        <v>7325540984980</v>
      </c>
      <c r="D141" s="75" t="s">
        <v>93</v>
      </c>
      <c r="E141" s="68" t="s">
        <v>29</v>
      </c>
      <c r="F141" s="68" t="s">
        <v>410</v>
      </c>
      <c r="G141" s="69"/>
      <c r="H141" s="69"/>
      <c r="I141" s="97"/>
      <c r="J141" s="105">
        <f t="shared" si="6"/>
        <v>415.999776</v>
      </c>
      <c r="K141" s="105">
        <f t="shared" si="7"/>
        <v>374.39979840000001</v>
      </c>
      <c r="L141" s="111">
        <f t="shared" si="8"/>
        <v>0</v>
      </c>
      <c r="M141" s="77">
        <v>519.99972000000002</v>
      </c>
    </row>
    <row r="142" spans="1:13" x14ac:dyDescent="0.25">
      <c r="A142" s="74">
        <v>623165</v>
      </c>
      <c r="B142" s="78">
        <v>7325549984769</v>
      </c>
      <c r="C142" s="80">
        <v>7325549984769</v>
      </c>
      <c r="D142" s="75" t="s">
        <v>254</v>
      </c>
      <c r="E142" s="68" t="s">
        <v>21</v>
      </c>
      <c r="F142" s="68" t="s">
        <v>410</v>
      </c>
      <c r="G142" s="69"/>
      <c r="H142" s="69"/>
      <c r="I142" s="97"/>
      <c r="J142" s="105">
        <f t="shared" si="6"/>
        <v>2319.2004239999997</v>
      </c>
      <c r="K142" s="105">
        <f t="shared" si="7"/>
        <v>2087.2803815999996</v>
      </c>
      <c r="L142" s="111">
        <f t="shared" si="8"/>
        <v>0</v>
      </c>
      <c r="M142" s="77">
        <v>2899.0005299999998</v>
      </c>
    </row>
    <row r="143" spans="1:13" x14ac:dyDescent="0.25">
      <c r="A143" s="74">
        <v>623166</v>
      </c>
      <c r="B143" s="78">
        <v>7325549984752</v>
      </c>
      <c r="C143" s="80">
        <v>7325549984752</v>
      </c>
      <c r="D143" s="75" t="s">
        <v>255</v>
      </c>
      <c r="E143" s="68" t="s">
        <v>22</v>
      </c>
      <c r="F143" s="68" t="s">
        <v>410</v>
      </c>
      <c r="G143" s="69"/>
      <c r="H143" s="69"/>
      <c r="I143" s="97"/>
      <c r="J143" s="105">
        <f t="shared" si="6"/>
        <v>2319.2004239999997</v>
      </c>
      <c r="K143" s="105">
        <f t="shared" si="7"/>
        <v>2087.2803815999996</v>
      </c>
      <c r="L143" s="111">
        <f t="shared" si="8"/>
        <v>0</v>
      </c>
      <c r="M143" s="77">
        <v>2899.0005299999998</v>
      </c>
    </row>
    <row r="144" spans="1:13" x14ac:dyDescent="0.25">
      <c r="A144" s="72">
        <v>623167</v>
      </c>
      <c r="B144" s="79">
        <v>7325549984691</v>
      </c>
      <c r="C144" s="81">
        <v>7325549984691</v>
      </c>
      <c r="D144" s="76" t="s">
        <v>256</v>
      </c>
      <c r="E144" s="66" t="s">
        <v>23</v>
      </c>
      <c r="F144" s="66" t="s">
        <v>410</v>
      </c>
      <c r="G144" s="72"/>
      <c r="H144" s="72"/>
      <c r="I144" s="96"/>
      <c r="J144" s="105">
        <f t="shared" si="6"/>
        <v>2319.2004239999997</v>
      </c>
      <c r="K144" s="105">
        <f t="shared" si="7"/>
        <v>2087.2803815999996</v>
      </c>
      <c r="L144" s="111">
        <f t="shared" si="8"/>
        <v>0</v>
      </c>
      <c r="M144" s="73">
        <v>2899.0005299999998</v>
      </c>
    </row>
    <row r="145" spans="1:13" x14ac:dyDescent="0.25">
      <c r="A145" s="69">
        <v>623168</v>
      </c>
      <c r="B145" s="78">
        <v>7325549984776</v>
      </c>
      <c r="C145" s="80">
        <v>7325549984776</v>
      </c>
      <c r="D145" s="75" t="s">
        <v>257</v>
      </c>
      <c r="E145" s="68" t="s">
        <v>24</v>
      </c>
      <c r="F145" s="68" t="s">
        <v>410</v>
      </c>
      <c r="G145" s="69"/>
      <c r="H145" s="69"/>
      <c r="I145" s="97"/>
      <c r="J145" s="105">
        <f t="shared" si="6"/>
        <v>2319.2004239999997</v>
      </c>
      <c r="K145" s="105">
        <f t="shared" si="7"/>
        <v>2087.2803815999996</v>
      </c>
      <c r="L145" s="111">
        <f t="shared" si="8"/>
        <v>0</v>
      </c>
      <c r="M145" s="71">
        <v>2899.0005299999998</v>
      </c>
    </row>
    <row r="146" spans="1:13" x14ac:dyDescent="0.25">
      <c r="A146" s="69">
        <v>623169</v>
      </c>
      <c r="B146" s="78">
        <v>7325549984875</v>
      </c>
      <c r="C146" s="80">
        <v>7325549984875</v>
      </c>
      <c r="D146" s="75" t="s">
        <v>258</v>
      </c>
      <c r="E146" s="68" t="s">
        <v>21</v>
      </c>
      <c r="F146" s="68" t="s">
        <v>410</v>
      </c>
      <c r="G146" s="69"/>
      <c r="H146" s="69"/>
      <c r="I146" s="97"/>
      <c r="J146" s="105">
        <f t="shared" si="6"/>
        <v>2319.2004239999997</v>
      </c>
      <c r="K146" s="105">
        <f t="shared" si="7"/>
        <v>2087.2803815999996</v>
      </c>
      <c r="L146" s="111">
        <f t="shared" si="8"/>
        <v>0</v>
      </c>
      <c r="M146" s="71">
        <v>2899.0005299999998</v>
      </c>
    </row>
    <row r="147" spans="1:13" x14ac:dyDescent="0.25">
      <c r="A147" s="69">
        <v>623170</v>
      </c>
      <c r="B147" s="78">
        <v>7325549984790</v>
      </c>
      <c r="C147" s="80">
        <v>7325549984790</v>
      </c>
      <c r="D147" s="75" t="s">
        <v>259</v>
      </c>
      <c r="E147" s="68" t="s">
        <v>22</v>
      </c>
      <c r="F147" s="68" t="s">
        <v>410</v>
      </c>
      <c r="G147" s="69"/>
      <c r="H147" s="69"/>
      <c r="I147" s="97"/>
      <c r="J147" s="105">
        <f t="shared" si="6"/>
        <v>2319.2004239999997</v>
      </c>
      <c r="K147" s="105">
        <f t="shared" si="7"/>
        <v>2087.2803815999996</v>
      </c>
      <c r="L147" s="111">
        <f t="shared" si="8"/>
        <v>0</v>
      </c>
      <c r="M147" s="71">
        <v>2899.0005299999998</v>
      </c>
    </row>
    <row r="148" spans="1:13" x14ac:dyDescent="0.25">
      <c r="A148" s="69">
        <v>623171</v>
      </c>
      <c r="B148" s="78">
        <v>7325549984783</v>
      </c>
      <c r="C148" s="80">
        <v>7325549984783</v>
      </c>
      <c r="D148" s="75" t="s">
        <v>260</v>
      </c>
      <c r="E148" s="68" t="s">
        <v>23</v>
      </c>
      <c r="F148" s="68" t="s">
        <v>410</v>
      </c>
      <c r="G148" s="69"/>
      <c r="H148" s="69"/>
      <c r="I148" s="97"/>
      <c r="J148" s="105">
        <f t="shared" si="6"/>
        <v>2319.2004239999997</v>
      </c>
      <c r="K148" s="105">
        <f t="shared" si="7"/>
        <v>2087.2803815999996</v>
      </c>
      <c r="L148" s="111">
        <f t="shared" si="8"/>
        <v>0</v>
      </c>
      <c r="M148" s="71">
        <v>2899.0005299999998</v>
      </c>
    </row>
    <row r="149" spans="1:13" x14ac:dyDescent="0.25">
      <c r="A149" s="69">
        <v>623172</v>
      </c>
      <c r="B149" s="78">
        <v>7325549984882</v>
      </c>
      <c r="C149" s="80">
        <v>7325549984882</v>
      </c>
      <c r="D149" s="75" t="s">
        <v>261</v>
      </c>
      <c r="E149" s="68" t="s">
        <v>24</v>
      </c>
      <c r="F149" s="68" t="s">
        <v>410</v>
      </c>
      <c r="G149" s="69"/>
      <c r="H149" s="69"/>
      <c r="I149" s="97"/>
      <c r="J149" s="105">
        <f t="shared" si="6"/>
        <v>2319.2004239999997</v>
      </c>
      <c r="K149" s="105">
        <f t="shared" si="7"/>
        <v>2087.2803815999996</v>
      </c>
      <c r="L149" s="111">
        <f t="shared" si="8"/>
        <v>0</v>
      </c>
      <c r="M149" s="71">
        <v>2899.0005299999998</v>
      </c>
    </row>
    <row r="150" spans="1:13" x14ac:dyDescent="0.25">
      <c r="A150" s="69">
        <v>623173</v>
      </c>
      <c r="B150" s="78">
        <v>7325549985407</v>
      </c>
      <c r="C150" s="80">
        <v>7325549985407</v>
      </c>
      <c r="D150" s="75" t="s">
        <v>262</v>
      </c>
      <c r="E150" s="68" t="s">
        <v>21</v>
      </c>
      <c r="F150" s="68" t="s">
        <v>410</v>
      </c>
      <c r="G150" s="69"/>
      <c r="H150" s="69"/>
      <c r="I150" s="97"/>
      <c r="J150" s="105">
        <f t="shared" si="6"/>
        <v>2319.2004239999997</v>
      </c>
      <c r="K150" s="105">
        <f t="shared" si="7"/>
        <v>2087.2803815999996</v>
      </c>
      <c r="L150" s="111">
        <f t="shared" si="8"/>
        <v>0</v>
      </c>
      <c r="M150" s="71">
        <v>2899.0005299999998</v>
      </c>
    </row>
    <row r="151" spans="1:13" x14ac:dyDescent="0.25">
      <c r="A151" s="69">
        <v>623174</v>
      </c>
      <c r="B151" s="78">
        <v>7325549984998</v>
      </c>
      <c r="C151" s="80">
        <v>7325549984998</v>
      </c>
      <c r="D151" s="75" t="s">
        <v>263</v>
      </c>
      <c r="E151" s="68" t="s">
        <v>22</v>
      </c>
      <c r="F151" s="68" t="s">
        <v>410</v>
      </c>
      <c r="G151" s="69"/>
      <c r="H151" s="69"/>
      <c r="I151" s="97"/>
      <c r="J151" s="105">
        <f t="shared" si="6"/>
        <v>2319.2004239999997</v>
      </c>
      <c r="K151" s="105">
        <f t="shared" si="7"/>
        <v>2087.2803815999996</v>
      </c>
      <c r="L151" s="111">
        <f t="shared" si="8"/>
        <v>0</v>
      </c>
      <c r="M151" s="71">
        <v>2899.0005299999998</v>
      </c>
    </row>
    <row r="152" spans="1:13" x14ac:dyDescent="0.25">
      <c r="A152" s="69">
        <v>623175</v>
      </c>
      <c r="B152" s="78">
        <v>7325549984899</v>
      </c>
      <c r="C152" s="80">
        <v>7325549984899</v>
      </c>
      <c r="D152" s="75" t="s">
        <v>264</v>
      </c>
      <c r="E152" s="68" t="s">
        <v>23</v>
      </c>
      <c r="F152" s="68" t="s">
        <v>410</v>
      </c>
      <c r="G152" s="69"/>
      <c r="H152" s="69"/>
      <c r="I152" s="97"/>
      <c r="J152" s="105">
        <f t="shared" si="6"/>
        <v>2319.2004239999997</v>
      </c>
      <c r="K152" s="105">
        <f t="shared" si="7"/>
        <v>2087.2803815999996</v>
      </c>
      <c r="L152" s="111">
        <f t="shared" si="8"/>
        <v>0</v>
      </c>
      <c r="M152" s="71">
        <v>2899.0005299999998</v>
      </c>
    </row>
    <row r="153" spans="1:13" x14ac:dyDescent="0.25">
      <c r="A153" s="69">
        <v>623176</v>
      </c>
      <c r="B153" s="78">
        <v>7325549985414</v>
      </c>
      <c r="C153" s="80">
        <v>7325549985414</v>
      </c>
      <c r="D153" s="75" t="s">
        <v>265</v>
      </c>
      <c r="E153" s="68" t="s">
        <v>24</v>
      </c>
      <c r="F153" s="68" t="s">
        <v>410</v>
      </c>
      <c r="G153" s="69"/>
      <c r="H153" s="69"/>
      <c r="I153" s="97"/>
      <c r="J153" s="105">
        <f t="shared" si="6"/>
        <v>2319.2004239999997</v>
      </c>
      <c r="K153" s="105">
        <f t="shared" si="7"/>
        <v>2087.2803815999996</v>
      </c>
      <c r="L153" s="111">
        <f t="shared" si="8"/>
        <v>0</v>
      </c>
      <c r="M153" s="71">
        <v>2899.0005299999998</v>
      </c>
    </row>
    <row r="154" spans="1:13" x14ac:dyDescent="0.25">
      <c r="A154" s="69">
        <v>623177</v>
      </c>
      <c r="B154" s="78">
        <v>7325549985513</v>
      </c>
      <c r="C154" s="80">
        <v>7325549985513</v>
      </c>
      <c r="D154" s="75" t="s">
        <v>266</v>
      </c>
      <c r="E154" s="68" t="s">
        <v>21</v>
      </c>
      <c r="F154" s="68" t="s">
        <v>410</v>
      </c>
      <c r="G154" s="69"/>
      <c r="H154" s="69"/>
      <c r="I154" s="97"/>
      <c r="J154" s="105">
        <f t="shared" si="6"/>
        <v>2319.2004239999997</v>
      </c>
      <c r="K154" s="105">
        <f t="shared" si="7"/>
        <v>2087.2803815999996</v>
      </c>
      <c r="L154" s="111">
        <f t="shared" si="8"/>
        <v>0</v>
      </c>
      <c r="M154" s="71">
        <v>2899.0005299999998</v>
      </c>
    </row>
    <row r="155" spans="1:13" x14ac:dyDescent="0.25">
      <c r="A155" s="69">
        <v>623178</v>
      </c>
      <c r="B155" s="78">
        <v>7325549985506</v>
      </c>
      <c r="C155" s="80">
        <v>7325549985506</v>
      </c>
      <c r="D155" s="75" t="s">
        <v>267</v>
      </c>
      <c r="E155" s="68" t="s">
        <v>22</v>
      </c>
      <c r="F155" s="68" t="s">
        <v>410</v>
      </c>
      <c r="G155" s="69"/>
      <c r="H155" s="69"/>
      <c r="I155" s="97"/>
      <c r="J155" s="105">
        <f t="shared" si="6"/>
        <v>2319.2004239999997</v>
      </c>
      <c r="K155" s="105">
        <f t="shared" si="7"/>
        <v>2087.2803815999996</v>
      </c>
      <c r="L155" s="111">
        <f t="shared" si="8"/>
        <v>0</v>
      </c>
      <c r="M155" s="71">
        <v>2899.0005299999998</v>
      </c>
    </row>
    <row r="156" spans="1:13" x14ac:dyDescent="0.25">
      <c r="A156" s="69">
        <v>623179</v>
      </c>
      <c r="B156" s="78">
        <v>7325549985421</v>
      </c>
      <c r="C156" s="80">
        <v>7325549985421</v>
      </c>
      <c r="D156" s="75" t="s">
        <v>268</v>
      </c>
      <c r="E156" s="68" t="s">
        <v>23</v>
      </c>
      <c r="F156" s="68" t="s">
        <v>410</v>
      </c>
      <c r="G156" s="69"/>
      <c r="H156" s="69"/>
      <c r="I156" s="97"/>
      <c r="J156" s="105">
        <f t="shared" si="6"/>
        <v>2319.2004239999997</v>
      </c>
      <c r="K156" s="105">
        <f t="shared" si="7"/>
        <v>2087.2803815999996</v>
      </c>
      <c r="L156" s="111">
        <f t="shared" si="8"/>
        <v>0</v>
      </c>
      <c r="M156" s="71">
        <v>2899.0005299999998</v>
      </c>
    </row>
    <row r="157" spans="1:13" x14ac:dyDescent="0.25">
      <c r="A157" s="69">
        <v>623180</v>
      </c>
      <c r="B157" s="78">
        <v>7325549985520</v>
      </c>
      <c r="C157" s="80">
        <v>7325549985520</v>
      </c>
      <c r="D157" s="75" t="s">
        <v>269</v>
      </c>
      <c r="E157" s="68" t="s">
        <v>24</v>
      </c>
      <c r="F157" s="68" t="s">
        <v>410</v>
      </c>
      <c r="G157" s="69"/>
      <c r="H157" s="69"/>
      <c r="I157" s="97"/>
      <c r="J157" s="105">
        <f t="shared" si="6"/>
        <v>2319.2004239999997</v>
      </c>
      <c r="K157" s="105">
        <f t="shared" si="7"/>
        <v>2087.2803815999996</v>
      </c>
      <c r="L157" s="111">
        <f t="shared" si="8"/>
        <v>0</v>
      </c>
      <c r="M157" s="71">
        <v>2899.0005299999998</v>
      </c>
    </row>
    <row r="158" spans="1:13" x14ac:dyDescent="0.25">
      <c r="A158" s="69">
        <v>623181</v>
      </c>
      <c r="B158" s="78">
        <v>7325549985537</v>
      </c>
      <c r="C158" s="80">
        <v>7325549985537</v>
      </c>
      <c r="D158" s="75" t="s">
        <v>270</v>
      </c>
      <c r="E158" s="68">
        <v>130</v>
      </c>
      <c r="F158" s="68" t="s">
        <v>410</v>
      </c>
      <c r="G158" s="69"/>
      <c r="H158" s="69"/>
      <c r="I158" s="97"/>
      <c r="J158" s="105">
        <f t="shared" si="6"/>
        <v>1439.200368</v>
      </c>
      <c r="K158" s="105">
        <f t="shared" si="7"/>
        <v>1295.2803311999999</v>
      </c>
      <c r="L158" s="111">
        <f t="shared" si="8"/>
        <v>0</v>
      </c>
      <c r="M158" s="71">
        <v>1799.00046</v>
      </c>
    </row>
    <row r="159" spans="1:13" x14ac:dyDescent="0.25">
      <c r="A159" s="69">
        <v>623182</v>
      </c>
      <c r="B159" s="78">
        <v>7325549985544</v>
      </c>
      <c r="C159" s="80">
        <v>7325549985544</v>
      </c>
      <c r="D159" s="75" t="s">
        <v>271</v>
      </c>
      <c r="E159" s="68">
        <v>140</v>
      </c>
      <c r="F159" s="68" t="s">
        <v>410</v>
      </c>
      <c r="G159" s="69"/>
      <c r="H159" s="69"/>
      <c r="I159" s="97"/>
      <c r="J159" s="105">
        <f t="shared" si="6"/>
        <v>1439.200368</v>
      </c>
      <c r="K159" s="105">
        <f t="shared" si="7"/>
        <v>1295.2803311999999</v>
      </c>
      <c r="L159" s="111">
        <f t="shared" si="8"/>
        <v>0</v>
      </c>
      <c r="M159" s="71">
        <v>1799.00046</v>
      </c>
    </row>
    <row r="160" spans="1:13" x14ac:dyDescent="0.25">
      <c r="A160" s="69">
        <v>623183</v>
      </c>
      <c r="B160" s="78">
        <v>7325549985605</v>
      </c>
      <c r="C160" s="80">
        <v>7325549985605</v>
      </c>
      <c r="D160" s="75" t="s">
        <v>272</v>
      </c>
      <c r="E160" s="68">
        <v>150</v>
      </c>
      <c r="F160" s="68" t="s">
        <v>410</v>
      </c>
      <c r="G160" s="69"/>
      <c r="H160" s="69"/>
      <c r="I160" s="97"/>
      <c r="J160" s="105">
        <f t="shared" si="6"/>
        <v>1439.200368</v>
      </c>
      <c r="K160" s="105">
        <f t="shared" si="7"/>
        <v>1295.2803311999999</v>
      </c>
      <c r="L160" s="111">
        <f t="shared" si="8"/>
        <v>0</v>
      </c>
      <c r="M160" s="71">
        <v>1799.00046</v>
      </c>
    </row>
    <row r="161" spans="1:13" x14ac:dyDescent="0.25">
      <c r="A161" s="69">
        <v>623184</v>
      </c>
      <c r="B161" s="78">
        <v>7325549985612</v>
      </c>
      <c r="C161" s="80">
        <v>7325549985612</v>
      </c>
      <c r="D161" s="75" t="s">
        <v>273</v>
      </c>
      <c r="E161" s="68">
        <v>160</v>
      </c>
      <c r="F161" s="68" t="s">
        <v>410</v>
      </c>
      <c r="G161" s="69"/>
      <c r="H161" s="69"/>
      <c r="I161" s="97"/>
      <c r="J161" s="105">
        <f t="shared" si="6"/>
        <v>1439.200368</v>
      </c>
      <c r="K161" s="105">
        <f t="shared" si="7"/>
        <v>1295.2803311999999</v>
      </c>
      <c r="L161" s="111">
        <f t="shared" si="8"/>
        <v>0</v>
      </c>
      <c r="M161" s="71">
        <v>1799.00046</v>
      </c>
    </row>
    <row r="162" spans="1:13" x14ac:dyDescent="0.25">
      <c r="A162" s="69">
        <v>623185</v>
      </c>
      <c r="B162" s="78">
        <v>7325549985629</v>
      </c>
      <c r="C162" s="80">
        <v>7325549985629</v>
      </c>
      <c r="D162" s="75" t="s">
        <v>274</v>
      </c>
      <c r="E162" s="68">
        <v>170</v>
      </c>
      <c r="F162" s="68" t="s">
        <v>410</v>
      </c>
      <c r="G162" s="69"/>
      <c r="H162" s="69"/>
      <c r="I162" s="97"/>
      <c r="J162" s="105">
        <f t="shared" si="6"/>
        <v>1439.200368</v>
      </c>
      <c r="K162" s="105">
        <f t="shared" si="7"/>
        <v>1295.2803311999999</v>
      </c>
      <c r="L162" s="111">
        <f t="shared" si="8"/>
        <v>0</v>
      </c>
      <c r="M162" s="71">
        <v>1799.00046</v>
      </c>
    </row>
    <row r="163" spans="1:13" x14ac:dyDescent="0.25">
      <c r="A163" s="69">
        <v>623186</v>
      </c>
      <c r="B163" s="78">
        <v>7325549985636</v>
      </c>
      <c r="C163" s="80">
        <v>7325549985636</v>
      </c>
      <c r="D163" s="75" t="s">
        <v>275</v>
      </c>
      <c r="E163" s="68">
        <v>130</v>
      </c>
      <c r="F163" s="68" t="s">
        <v>410</v>
      </c>
      <c r="G163" s="69"/>
      <c r="H163" s="69"/>
      <c r="I163" s="97"/>
      <c r="J163" s="105">
        <f t="shared" si="6"/>
        <v>1439.200368</v>
      </c>
      <c r="K163" s="105">
        <f t="shared" si="7"/>
        <v>1295.2803311999999</v>
      </c>
      <c r="L163" s="111">
        <f t="shared" si="8"/>
        <v>0</v>
      </c>
      <c r="M163" s="71">
        <v>1799.00046</v>
      </c>
    </row>
    <row r="164" spans="1:13" x14ac:dyDescent="0.25">
      <c r="A164" s="69">
        <v>623187</v>
      </c>
      <c r="B164" s="78">
        <v>7325549985643</v>
      </c>
      <c r="C164" s="80">
        <v>7325549985643</v>
      </c>
      <c r="D164" s="75" t="s">
        <v>276</v>
      </c>
      <c r="E164" s="68">
        <v>140</v>
      </c>
      <c r="F164" s="68" t="s">
        <v>410</v>
      </c>
      <c r="G164" s="69"/>
      <c r="H164" s="69"/>
      <c r="I164" s="97"/>
      <c r="J164" s="105">
        <f t="shared" si="6"/>
        <v>1439.200368</v>
      </c>
      <c r="K164" s="105">
        <f t="shared" si="7"/>
        <v>1295.2803311999999</v>
      </c>
      <c r="L164" s="111">
        <f t="shared" si="8"/>
        <v>0</v>
      </c>
      <c r="M164" s="71">
        <v>1799.00046</v>
      </c>
    </row>
    <row r="165" spans="1:13" x14ac:dyDescent="0.25">
      <c r="A165" s="69">
        <v>623188</v>
      </c>
      <c r="B165" s="78">
        <v>7325549985650</v>
      </c>
      <c r="C165" s="80">
        <v>7325549985650</v>
      </c>
      <c r="D165" s="75" t="s">
        <v>277</v>
      </c>
      <c r="E165" s="68">
        <v>150</v>
      </c>
      <c r="F165" s="68" t="s">
        <v>410</v>
      </c>
      <c r="G165" s="69"/>
      <c r="H165" s="69"/>
      <c r="I165" s="97"/>
      <c r="J165" s="105">
        <f t="shared" si="6"/>
        <v>1439.200368</v>
      </c>
      <c r="K165" s="105">
        <f t="shared" si="7"/>
        <v>1295.2803311999999</v>
      </c>
      <c r="L165" s="111">
        <f t="shared" si="8"/>
        <v>0</v>
      </c>
      <c r="M165" s="71">
        <v>1799.00046</v>
      </c>
    </row>
    <row r="166" spans="1:13" x14ac:dyDescent="0.25">
      <c r="A166" s="69">
        <v>623189</v>
      </c>
      <c r="B166" s="78">
        <v>7325549985667</v>
      </c>
      <c r="C166" s="80">
        <v>7325549985667</v>
      </c>
      <c r="D166" s="75" t="s">
        <v>278</v>
      </c>
      <c r="E166" s="68">
        <v>160</v>
      </c>
      <c r="F166" s="68" t="s">
        <v>410</v>
      </c>
      <c r="G166" s="69"/>
      <c r="H166" s="69"/>
      <c r="I166" s="97"/>
      <c r="J166" s="105">
        <f t="shared" si="6"/>
        <v>1439.200368</v>
      </c>
      <c r="K166" s="105">
        <f t="shared" si="7"/>
        <v>1295.2803311999999</v>
      </c>
      <c r="L166" s="111">
        <f t="shared" si="8"/>
        <v>0</v>
      </c>
      <c r="M166" s="71">
        <v>1799.00046</v>
      </c>
    </row>
    <row r="167" spans="1:13" x14ac:dyDescent="0.25">
      <c r="A167" s="69">
        <v>623190</v>
      </c>
      <c r="B167" s="78">
        <v>7325549985728</v>
      </c>
      <c r="C167" s="80">
        <v>7325549985728</v>
      </c>
      <c r="D167" s="75" t="s">
        <v>279</v>
      </c>
      <c r="E167" s="68">
        <v>170</v>
      </c>
      <c r="F167" s="68" t="s">
        <v>410</v>
      </c>
      <c r="G167" s="69"/>
      <c r="H167" s="69"/>
      <c r="I167" s="97"/>
      <c r="J167" s="105">
        <f t="shared" si="6"/>
        <v>1439.200368</v>
      </c>
      <c r="K167" s="105">
        <f t="shared" si="7"/>
        <v>1295.2803311999999</v>
      </c>
      <c r="L167" s="111">
        <f t="shared" si="8"/>
        <v>0</v>
      </c>
      <c r="M167" s="71">
        <v>1799.00046</v>
      </c>
    </row>
    <row r="168" spans="1:13" x14ac:dyDescent="0.25">
      <c r="A168" s="69">
        <v>623191</v>
      </c>
      <c r="B168" s="78">
        <v>7325549985735</v>
      </c>
      <c r="C168" s="80">
        <v>7325549985735</v>
      </c>
      <c r="D168" s="75" t="s">
        <v>280</v>
      </c>
      <c r="E168" s="68">
        <v>130</v>
      </c>
      <c r="F168" s="68" t="s">
        <v>410</v>
      </c>
      <c r="G168" s="69"/>
      <c r="H168" s="69"/>
      <c r="I168" s="97"/>
      <c r="J168" s="105">
        <f t="shared" si="6"/>
        <v>1439.200368</v>
      </c>
      <c r="K168" s="105">
        <f t="shared" si="7"/>
        <v>1295.2803311999999</v>
      </c>
      <c r="L168" s="111">
        <f t="shared" si="8"/>
        <v>0</v>
      </c>
      <c r="M168" s="71">
        <v>1799.00046</v>
      </c>
    </row>
    <row r="169" spans="1:13" x14ac:dyDescent="0.25">
      <c r="A169" s="69">
        <v>623192</v>
      </c>
      <c r="B169" s="78">
        <v>7325549985742</v>
      </c>
      <c r="C169" s="80">
        <v>7325549985742</v>
      </c>
      <c r="D169" s="75" t="s">
        <v>281</v>
      </c>
      <c r="E169" s="68">
        <v>140</v>
      </c>
      <c r="F169" s="68" t="s">
        <v>410</v>
      </c>
      <c r="G169" s="69"/>
      <c r="H169" s="69"/>
      <c r="I169" s="97"/>
      <c r="J169" s="105">
        <f t="shared" si="6"/>
        <v>1439.200368</v>
      </c>
      <c r="K169" s="105">
        <f t="shared" si="7"/>
        <v>1295.2803311999999</v>
      </c>
      <c r="L169" s="111">
        <f t="shared" si="8"/>
        <v>0</v>
      </c>
      <c r="M169" s="71">
        <v>1799.00046</v>
      </c>
    </row>
    <row r="170" spans="1:13" x14ac:dyDescent="0.25">
      <c r="A170" s="69">
        <v>623193</v>
      </c>
      <c r="B170" s="78">
        <v>7325549985759</v>
      </c>
      <c r="C170" s="80">
        <v>7325549985759</v>
      </c>
      <c r="D170" s="75" t="s">
        <v>282</v>
      </c>
      <c r="E170" s="68">
        <v>150</v>
      </c>
      <c r="F170" s="68" t="s">
        <v>410</v>
      </c>
      <c r="G170" s="69"/>
      <c r="H170" s="69"/>
      <c r="I170" s="97"/>
      <c r="J170" s="105">
        <f t="shared" si="6"/>
        <v>1439.200368</v>
      </c>
      <c r="K170" s="105">
        <f t="shared" si="7"/>
        <v>1295.2803311999999</v>
      </c>
      <c r="L170" s="111">
        <f t="shared" si="8"/>
        <v>0</v>
      </c>
      <c r="M170" s="71">
        <v>1799.00046</v>
      </c>
    </row>
    <row r="171" spans="1:13" x14ac:dyDescent="0.25">
      <c r="A171" s="69">
        <v>623194</v>
      </c>
      <c r="B171" s="78">
        <v>7325549985766</v>
      </c>
      <c r="C171" s="80">
        <v>7325549985766</v>
      </c>
      <c r="D171" s="75" t="s">
        <v>283</v>
      </c>
      <c r="E171" s="68">
        <v>160</v>
      </c>
      <c r="F171" s="68" t="s">
        <v>410</v>
      </c>
      <c r="G171" s="69"/>
      <c r="H171" s="69"/>
      <c r="I171" s="97"/>
      <c r="J171" s="105">
        <f t="shared" si="6"/>
        <v>1439.200368</v>
      </c>
      <c r="K171" s="105">
        <f t="shared" si="7"/>
        <v>1295.2803311999999</v>
      </c>
      <c r="L171" s="111">
        <f t="shared" si="8"/>
        <v>0</v>
      </c>
      <c r="M171" s="71">
        <v>1799.00046</v>
      </c>
    </row>
    <row r="172" spans="1:13" x14ac:dyDescent="0.25">
      <c r="A172" s="69">
        <v>623195</v>
      </c>
      <c r="B172" s="78">
        <v>7325549985773</v>
      </c>
      <c r="C172" s="80">
        <v>7325549985773</v>
      </c>
      <c r="D172" s="75" t="s">
        <v>284</v>
      </c>
      <c r="E172" s="68">
        <v>170</v>
      </c>
      <c r="F172" s="68" t="s">
        <v>410</v>
      </c>
      <c r="G172" s="69"/>
      <c r="H172" s="69"/>
      <c r="I172" s="97"/>
      <c r="J172" s="105">
        <f t="shared" si="6"/>
        <v>1439.200368</v>
      </c>
      <c r="K172" s="105">
        <f t="shared" si="7"/>
        <v>1295.2803311999999</v>
      </c>
      <c r="L172" s="111">
        <f t="shared" si="8"/>
        <v>0</v>
      </c>
      <c r="M172" s="71">
        <v>1799.00046</v>
      </c>
    </row>
    <row r="173" spans="1:13" x14ac:dyDescent="0.25">
      <c r="A173" s="69">
        <v>623196</v>
      </c>
      <c r="B173" s="78">
        <v>7325549985780</v>
      </c>
      <c r="C173" s="80">
        <v>7325549985780</v>
      </c>
      <c r="D173" s="75" t="s">
        <v>285</v>
      </c>
      <c r="E173" s="68">
        <v>130</v>
      </c>
      <c r="F173" s="68" t="s">
        <v>410</v>
      </c>
      <c r="G173" s="69"/>
      <c r="H173" s="69"/>
      <c r="I173" s="97"/>
      <c r="J173" s="105">
        <f t="shared" si="6"/>
        <v>1439.200368</v>
      </c>
      <c r="K173" s="105">
        <f t="shared" si="7"/>
        <v>1295.2803311999999</v>
      </c>
      <c r="L173" s="111">
        <f t="shared" si="8"/>
        <v>0</v>
      </c>
      <c r="M173" s="71">
        <v>1799.00046</v>
      </c>
    </row>
    <row r="174" spans="1:13" x14ac:dyDescent="0.25">
      <c r="A174" s="69">
        <v>623197</v>
      </c>
      <c r="B174" s="78">
        <v>7325549985841</v>
      </c>
      <c r="C174" s="80">
        <v>7325549985841</v>
      </c>
      <c r="D174" s="75" t="s">
        <v>286</v>
      </c>
      <c r="E174" s="68">
        <v>140</v>
      </c>
      <c r="F174" s="68" t="s">
        <v>410</v>
      </c>
      <c r="G174" s="69"/>
      <c r="H174" s="69"/>
      <c r="I174" s="97"/>
      <c r="J174" s="105">
        <f t="shared" si="6"/>
        <v>1439.200368</v>
      </c>
      <c r="K174" s="105">
        <f t="shared" si="7"/>
        <v>1295.2803311999999</v>
      </c>
      <c r="L174" s="111">
        <f t="shared" si="8"/>
        <v>0</v>
      </c>
      <c r="M174" s="71">
        <v>1799.00046</v>
      </c>
    </row>
    <row r="175" spans="1:13" x14ac:dyDescent="0.25">
      <c r="A175" s="69">
        <v>623198</v>
      </c>
      <c r="B175" s="78">
        <v>7325549985858</v>
      </c>
      <c r="C175" s="80">
        <v>7325549985858</v>
      </c>
      <c r="D175" s="75" t="s">
        <v>287</v>
      </c>
      <c r="E175" s="68">
        <v>150</v>
      </c>
      <c r="F175" s="68" t="s">
        <v>410</v>
      </c>
      <c r="G175" s="69"/>
      <c r="H175" s="69"/>
      <c r="I175" s="97"/>
      <c r="J175" s="105">
        <f t="shared" si="6"/>
        <v>1439.200368</v>
      </c>
      <c r="K175" s="105">
        <f t="shared" si="7"/>
        <v>1295.2803311999999</v>
      </c>
      <c r="L175" s="111">
        <f t="shared" si="8"/>
        <v>0</v>
      </c>
      <c r="M175" s="71">
        <v>1799.00046</v>
      </c>
    </row>
    <row r="176" spans="1:13" x14ac:dyDescent="0.25">
      <c r="A176" s="69">
        <v>623199</v>
      </c>
      <c r="B176" s="78">
        <v>7325549985865</v>
      </c>
      <c r="C176" s="80">
        <v>7325549985865</v>
      </c>
      <c r="D176" s="75" t="s">
        <v>288</v>
      </c>
      <c r="E176" s="68">
        <v>160</v>
      </c>
      <c r="F176" s="68" t="s">
        <v>410</v>
      </c>
      <c r="G176" s="69"/>
      <c r="H176" s="69"/>
      <c r="I176" s="97"/>
      <c r="J176" s="105">
        <f t="shared" si="6"/>
        <v>1439.200368</v>
      </c>
      <c r="K176" s="105">
        <f t="shared" si="7"/>
        <v>1295.2803311999999</v>
      </c>
      <c r="L176" s="111">
        <f t="shared" si="8"/>
        <v>0</v>
      </c>
      <c r="M176" s="71">
        <v>1799.00046</v>
      </c>
    </row>
    <row r="177" spans="1:13" x14ac:dyDescent="0.25">
      <c r="A177" s="69">
        <v>623200</v>
      </c>
      <c r="B177" s="78">
        <v>7325549985872</v>
      </c>
      <c r="C177" s="80">
        <v>7325549985872</v>
      </c>
      <c r="D177" s="75" t="s">
        <v>289</v>
      </c>
      <c r="E177" s="68">
        <v>170</v>
      </c>
      <c r="F177" s="68" t="s">
        <v>410</v>
      </c>
      <c r="G177" s="69"/>
      <c r="H177" s="69"/>
      <c r="I177" s="97"/>
      <c r="J177" s="105">
        <f t="shared" si="6"/>
        <v>1439.200368</v>
      </c>
      <c r="K177" s="105">
        <f t="shared" si="7"/>
        <v>1295.2803311999999</v>
      </c>
      <c r="L177" s="111">
        <f t="shared" si="8"/>
        <v>0</v>
      </c>
      <c r="M177" s="71">
        <v>1799.00046</v>
      </c>
    </row>
    <row r="178" spans="1:13" x14ac:dyDescent="0.25">
      <c r="A178" s="69">
        <v>561403</v>
      </c>
      <c r="B178" s="78">
        <v>7325549995390</v>
      </c>
      <c r="C178" s="80">
        <v>7325549995390</v>
      </c>
      <c r="D178" s="75" t="s">
        <v>118</v>
      </c>
      <c r="E178" s="68" t="s">
        <v>21</v>
      </c>
      <c r="F178" s="68" t="s">
        <v>30</v>
      </c>
      <c r="G178" s="69"/>
      <c r="H178" s="69"/>
      <c r="I178" s="97"/>
      <c r="J178" s="105">
        <f t="shared" si="6"/>
        <v>680.00008800000001</v>
      </c>
      <c r="K178" s="105">
        <f t="shared" si="7"/>
        <v>612.00007919999996</v>
      </c>
      <c r="L178" s="111">
        <f t="shared" si="8"/>
        <v>0</v>
      </c>
      <c r="M178" s="71">
        <v>850.00010999999995</v>
      </c>
    </row>
    <row r="179" spans="1:13" x14ac:dyDescent="0.25">
      <c r="A179" s="69">
        <v>580042</v>
      </c>
      <c r="B179" s="78">
        <v>7325549995291</v>
      </c>
      <c r="C179" s="80">
        <v>7325549995291</v>
      </c>
      <c r="D179" s="75" t="s">
        <v>175</v>
      </c>
      <c r="E179" s="68" t="s">
        <v>22</v>
      </c>
      <c r="F179" s="68" t="s">
        <v>30</v>
      </c>
      <c r="G179" s="69"/>
      <c r="H179" s="69"/>
      <c r="I179" s="97"/>
      <c r="J179" s="105">
        <f t="shared" si="6"/>
        <v>680.00008800000001</v>
      </c>
      <c r="K179" s="105">
        <f t="shared" si="7"/>
        <v>612.00007919999996</v>
      </c>
      <c r="L179" s="111">
        <f t="shared" si="8"/>
        <v>0</v>
      </c>
      <c r="M179" s="71">
        <v>850.00010999999995</v>
      </c>
    </row>
    <row r="180" spans="1:13" x14ac:dyDescent="0.25">
      <c r="A180" s="69">
        <v>561404</v>
      </c>
      <c r="B180" s="78">
        <v>7325549995284</v>
      </c>
      <c r="C180" s="80">
        <v>7325549995284</v>
      </c>
      <c r="D180" s="75" t="s">
        <v>119</v>
      </c>
      <c r="E180" s="68" t="s">
        <v>23</v>
      </c>
      <c r="F180" s="68" t="s">
        <v>30</v>
      </c>
      <c r="G180" s="69"/>
      <c r="H180" s="69"/>
      <c r="I180" s="97"/>
      <c r="J180" s="105">
        <f t="shared" si="6"/>
        <v>680.00008800000001</v>
      </c>
      <c r="K180" s="105">
        <f t="shared" si="7"/>
        <v>612.00007919999996</v>
      </c>
      <c r="L180" s="111">
        <f t="shared" si="8"/>
        <v>0</v>
      </c>
      <c r="M180" s="71">
        <v>850.00010999999995</v>
      </c>
    </row>
    <row r="181" spans="1:13" x14ac:dyDescent="0.25">
      <c r="A181" s="69">
        <v>561405</v>
      </c>
      <c r="B181" s="78">
        <v>7325549996021</v>
      </c>
      <c r="C181" s="80">
        <v>7325549996021</v>
      </c>
      <c r="D181" s="75" t="s">
        <v>120</v>
      </c>
      <c r="E181" s="68" t="s">
        <v>21</v>
      </c>
      <c r="F181" s="68" t="s">
        <v>30</v>
      </c>
      <c r="G181" s="69"/>
      <c r="H181" s="69"/>
      <c r="I181" s="97"/>
      <c r="J181" s="105">
        <f t="shared" si="6"/>
        <v>599.99990400000002</v>
      </c>
      <c r="K181" s="105">
        <f t="shared" si="7"/>
        <v>539.9999135999999</v>
      </c>
      <c r="L181" s="111">
        <f t="shared" si="8"/>
        <v>0</v>
      </c>
      <c r="M181" s="71">
        <v>749.99987999999996</v>
      </c>
    </row>
    <row r="182" spans="1:13" x14ac:dyDescent="0.25">
      <c r="A182" s="69">
        <v>561406</v>
      </c>
      <c r="B182" s="78">
        <v>7325549996014</v>
      </c>
      <c r="C182" s="80">
        <v>7325549996014</v>
      </c>
      <c r="D182" s="75" t="s">
        <v>121</v>
      </c>
      <c r="E182" s="68" t="s">
        <v>22</v>
      </c>
      <c r="F182" s="68" t="s">
        <v>30</v>
      </c>
      <c r="G182" s="69"/>
      <c r="H182" s="69"/>
      <c r="I182" s="97"/>
      <c r="J182" s="105">
        <f t="shared" si="6"/>
        <v>599.99990400000002</v>
      </c>
      <c r="K182" s="105">
        <f t="shared" si="7"/>
        <v>539.9999135999999</v>
      </c>
      <c r="L182" s="111">
        <f t="shared" si="8"/>
        <v>0</v>
      </c>
      <c r="M182" s="71">
        <v>749.99987999999996</v>
      </c>
    </row>
    <row r="183" spans="1:13" x14ac:dyDescent="0.25">
      <c r="A183" s="69">
        <v>561407</v>
      </c>
      <c r="B183" s="78">
        <v>7325549996007</v>
      </c>
      <c r="C183" s="80">
        <v>7325549996007</v>
      </c>
      <c r="D183" s="75" t="s">
        <v>122</v>
      </c>
      <c r="E183" s="68" t="s">
        <v>23</v>
      </c>
      <c r="F183" s="68" t="s">
        <v>30</v>
      </c>
      <c r="G183" s="69"/>
      <c r="H183" s="69"/>
      <c r="I183" s="97"/>
      <c r="J183" s="105">
        <f t="shared" si="6"/>
        <v>599.99990400000002</v>
      </c>
      <c r="K183" s="105">
        <f t="shared" si="7"/>
        <v>539.9999135999999</v>
      </c>
      <c r="L183" s="111">
        <f t="shared" si="8"/>
        <v>0</v>
      </c>
      <c r="M183" s="71">
        <v>749.99987999999996</v>
      </c>
    </row>
    <row r="184" spans="1:13" x14ac:dyDescent="0.25">
      <c r="A184" s="69">
        <v>623201</v>
      </c>
      <c r="B184" s="78">
        <v>7325549985964</v>
      </c>
      <c r="C184" s="80">
        <v>7325549985964</v>
      </c>
      <c r="D184" s="75" t="s">
        <v>290</v>
      </c>
      <c r="E184" s="68" t="s">
        <v>21</v>
      </c>
      <c r="F184" s="68" t="s">
        <v>410</v>
      </c>
      <c r="G184" s="69"/>
      <c r="H184" s="69"/>
      <c r="I184" s="97"/>
      <c r="J184" s="105">
        <f t="shared" si="6"/>
        <v>703.19985599999995</v>
      </c>
      <c r="K184" s="105">
        <f t="shared" si="7"/>
        <v>632.87987039999996</v>
      </c>
      <c r="L184" s="111">
        <f t="shared" si="8"/>
        <v>0</v>
      </c>
      <c r="M184" s="71">
        <v>878.99982</v>
      </c>
    </row>
    <row r="185" spans="1:13" x14ac:dyDescent="0.25">
      <c r="A185" s="69">
        <v>623202</v>
      </c>
      <c r="B185" s="78">
        <v>7325549985896</v>
      </c>
      <c r="C185" s="80">
        <v>7325549985896</v>
      </c>
      <c r="D185" s="75" t="s">
        <v>291</v>
      </c>
      <c r="E185" s="68" t="s">
        <v>22</v>
      </c>
      <c r="F185" s="68" t="s">
        <v>410</v>
      </c>
      <c r="G185" s="69"/>
      <c r="H185" s="69"/>
      <c r="I185" s="97"/>
      <c r="J185" s="105">
        <f t="shared" si="6"/>
        <v>703.19985599999995</v>
      </c>
      <c r="K185" s="105">
        <f t="shared" si="7"/>
        <v>632.87987039999996</v>
      </c>
      <c r="L185" s="111">
        <f t="shared" si="8"/>
        <v>0</v>
      </c>
      <c r="M185" s="71">
        <v>878.99982</v>
      </c>
    </row>
    <row r="186" spans="1:13" x14ac:dyDescent="0.25">
      <c r="A186" s="69">
        <v>623203</v>
      </c>
      <c r="B186" s="78">
        <v>7325549985889</v>
      </c>
      <c r="C186" s="80">
        <v>7325549985889</v>
      </c>
      <c r="D186" s="75" t="s">
        <v>292</v>
      </c>
      <c r="E186" s="68" t="s">
        <v>23</v>
      </c>
      <c r="F186" s="68" t="s">
        <v>410</v>
      </c>
      <c r="G186" s="69"/>
      <c r="H186" s="69"/>
      <c r="I186" s="97"/>
      <c r="J186" s="105">
        <f t="shared" si="6"/>
        <v>703.19985599999995</v>
      </c>
      <c r="K186" s="105">
        <f t="shared" si="7"/>
        <v>632.87987039999996</v>
      </c>
      <c r="L186" s="111">
        <f t="shared" si="8"/>
        <v>0</v>
      </c>
      <c r="M186" s="71">
        <v>878.99982</v>
      </c>
    </row>
    <row r="187" spans="1:13" x14ac:dyDescent="0.25">
      <c r="A187" s="69">
        <v>623204</v>
      </c>
      <c r="B187" s="78">
        <v>7325549985971</v>
      </c>
      <c r="C187" s="80">
        <v>7325549985971</v>
      </c>
      <c r="D187" s="75" t="s">
        <v>293</v>
      </c>
      <c r="E187" s="68" t="s">
        <v>24</v>
      </c>
      <c r="F187" s="68" t="s">
        <v>410</v>
      </c>
      <c r="G187" s="69"/>
      <c r="H187" s="69"/>
      <c r="I187" s="97"/>
      <c r="J187" s="105">
        <f t="shared" si="6"/>
        <v>703.19985599999995</v>
      </c>
      <c r="K187" s="105">
        <f t="shared" si="7"/>
        <v>632.87987039999996</v>
      </c>
      <c r="L187" s="111">
        <f t="shared" si="8"/>
        <v>0</v>
      </c>
      <c r="M187" s="71">
        <v>878.99982</v>
      </c>
    </row>
    <row r="188" spans="1:13" x14ac:dyDescent="0.25">
      <c r="A188" s="69">
        <v>623205</v>
      </c>
      <c r="B188" s="78">
        <v>7325549986855</v>
      </c>
      <c r="C188" s="80">
        <v>7325549986855</v>
      </c>
      <c r="D188" s="75" t="s">
        <v>294</v>
      </c>
      <c r="E188" s="68" t="s">
        <v>21</v>
      </c>
      <c r="F188" s="68" t="s">
        <v>410</v>
      </c>
      <c r="G188" s="69"/>
      <c r="H188" s="69"/>
      <c r="I188" s="97"/>
      <c r="J188" s="105">
        <f t="shared" si="6"/>
        <v>703.19985599999995</v>
      </c>
      <c r="K188" s="105">
        <f t="shared" si="7"/>
        <v>632.87987039999996</v>
      </c>
      <c r="L188" s="111">
        <f t="shared" si="8"/>
        <v>0</v>
      </c>
      <c r="M188" s="71">
        <v>878.99982</v>
      </c>
    </row>
    <row r="189" spans="1:13" x14ac:dyDescent="0.25">
      <c r="A189" s="69">
        <v>623206</v>
      </c>
      <c r="B189" s="78">
        <v>7325549986848</v>
      </c>
      <c r="C189" s="80">
        <v>7325549986848</v>
      </c>
      <c r="D189" s="75" t="s">
        <v>295</v>
      </c>
      <c r="E189" s="68" t="s">
        <v>22</v>
      </c>
      <c r="F189" s="68" t="s">
        <v>410</v>
      </c>
      <c r="G189" s="69"/>
      <c r="H189" s="69"/>
      <c r="I189" s="97"/>
      <c r="J189" s="105">
        <f t="shared" si="6"/>
        <v>703.19985599999995</v>
      </c>
      <c r="K189" s="105">
        <f t="shared" si="7"/>
        <v>632.87987039999996</v>
      </c>
      <c r="L189" s="111">
        <f t="shared" si="8"/>
        <v>0</v>
      </c>
      <c r="M189" s="71">
        <v>878.99982</v>
      </c>
    </row>
    <row r="190" spans="1:13" x14ac:dyDescent="0.25">
      <c r="A190" s="69">
        <v>623207</v>
      </c>
      <c r="B190" s="78">
        <v>7325549986831</v>
      </c>
      <c r="C190" s="80">
        <v>7325549986831</v>
      </c>
      <c r="D190" s="75" t="s">
        <v>296</v>
      </c>
      <c r="E190" s="68" t="s">
        <v>23</v>
      </c>
      <c r="F190" s="68" t="s">
        <v>410</v>
      </c>
      <c r="G190" s="69"/>
      <c r="H190" s="69"/>
      <c r="I190" s="97"/>
      <c r="J190" s="105">
        <f t="shared" si="6"/>
        <v>703.19985599999995</v>
      </c>
      <c r="K190" s="105">
        <f t="shared" si="7"/>
        <v>632.87987039999996</v>
      </c>
      <c r="L190" s="111">
        <f t="shared" si="8"/>
        <v>0</v>
      </c>
      <c r="M190" s="71">
        <v>878.99982</v>
      </c>
    </row>
    <row r="191" spans="1:13" x14ac:dyDescent="0.25">
      <c r="A191" s="69">
        <v>623208</v>
      </c>
      <c r="B191" s="78">
        <v>7325549986862</v>
      </c>
      <c r="C191" s="80">
        <v>7325549986862</v>
      </c>
      <c r="D191" s="75" t="s">
        <v>297</v>
      </c>
      <c r="E191" s="68" t="s">
        <v>24</v>
      </c>
      <c r="F191" s="68" t="s">
        <v>410</v>
      </c>
      <c r="G191" s="69"/>
      <c r="H191" s="69"/>
      <c r="I191" s="97"/>
      <c r="J191" s="105">
        <f t="shared" si="6"/>
        <v>703.19985599999995</v>
      </c>
      <c r="K191" s="105">
        <f t="shared" si="7"/>
        <v>632.87987039999996</v>
      </c>
      <c r="L191" s="111">
        <f t="shared" si="8"/>
        <v>0</v>
      </c>
      <c r="M191" s="71">
        <v>878.99982</v>
      </c>
    </row>
    <row r="192" spans="1:13" x14ac:dyDescent="0.25">
      <c r="A192" s="69">
        <v>623209</v>
      </c>
      <c r="B192" s="78">
        <v>7325549985988</v>
      </c>
      <c r="C192" s="80">
        <v>7325549985988</v>
      </c>
      <c r="D192" s="75" t="s">
        <v>298</v>
      </c>
      <c r="E192" s="68">
        <v>130</v>
      </c>
      <c r="F192" s="68" t="s">
        <v>410</v>
      </c>
      <c r="G192" s="69"/>
      <c r="H192" s="69"/>
      <c r="I192" s="97"/>
      <c r="J192" s="105">
        <f t="shared" si="6"/>
        <v>631.99958399999991</v>
      </c>
      <c r="K192" s="105">
        <f t="shared" si="7"/>
        <v>568.7996255999999</v>
      </c>
      <c r="L192" s="111">
        <f t="shared" si="8"/>
        <v>0</v>
      </c>
      <c r="M192" s="71">
        <v>789.99947999999995</v>
      </c>
    </row>
    <row r="193" spans="1:13" x14ac:dyDescent="0.25">
      <c r="A193" s="69">
        <v>623210</v>
      </c>
      <c r="B193" s="78">
        <v>7325549985995</v>
      </c>
      <c r="C193" s="80">
        <v>7325549985995</v>
      </c>
      <c r="D193" s="75" t="s">
        <v>299</v>
      </c>
      <c r="E193" s="68">
        <v>140</v>
      </c>
      <c r="F193" s="68" t="s">
        <v>410</v>
      </c>
      <c r="G193" s="69"/>
      <c r="H193" s="69"/>
      <c r="I193" s="97"/>
      <c r="J193" s="105">
        <f t="shared" si="6"/>
        <v>631.99958399999991</v>
      </c>
      <c r="K193" s="105">
        <f t="shared" si="7"/>
        <v>568.7996255999999</v>
      </c>
      <c r="L193" s="111">
        <f t="shared" si="8"/>
        <v>0</v>
      </c>
      <c r="M193" s="71">
        <v>789.99947999999995</v>
      </c>
    </row>
    <row r="194" spans="1:13" x14ac:dyDescent="0.25">
      <c r="A194" s="69">
        <v>623211</v>
      </c>
      <c r="B194" s="78">
        <v>7325549986503</v>
      </c>
      <c r="C194" s="80">
        <v>7325549986503</v>
      </c>
      <c r="D194" s="75" t="s">
        <v>300</v>
      </c>
      <c r="E194" s="68">
        <v>150</v>
      </c>
      <c r="F194" s="68" t="s">
        <v>410</v>
      </c>
      <c r="G194" s="69"/>
      <c r="H194" s="69"/>
      <c r="I194" s="97"/>
      <c r="J194" s="105">
        <f t="shared" si="6"/>
        <v>631.99958399999991</v>
      </c>
      <c r="K194" s="105">
        <f t="shared" si="7"/>
        <v>568.7996255999999</v>
      </c>
      <c r="L194" s="111">
        <f t="shared" si="8"/>
        <v>0</v>
      </c>
      <c r="M194" s="71">
        <v>789.99947999999995</v>
      </c>
    </row>
    <row r="195" spans="1:13" x14ac:dyDescent="0.25">
      <c r="A195" s="69">
        <v>623212</v>
      </c>
      <c r="B195" s="78">
        <v>7325549986510</v>
      </c>
      <c r="C195" s="80">
        <v>7325549986510</v>
      </c>
      <c r="D195" s="75" t="s">
        <v>301</v>
      </c>
      <c r="E195" s="68">
        <v>160</v>
      </c>
      <c r="F195" s="68" t="s">
        <v>410</v>
      </c>
      <c r="G195" s="69"/>
      <c r="H195" s="69"/>
      <c r="I195" s="97"/>
      <c r="J195" s="105">
        <f t="shared" si="6"/>
        <v>631.99958399999991</v>
      </c>
      <c r="K195" s="105">
        <f t="shared" si="7"/>
        <v>568.7996255999999</v>
      </c>
      <c r="L195" s="111">
        <f t="shared" si="8"/>
        <v>0</v>
      </c>
      <c r="M195" s="71">
        <v>789.99947999999995</v>
      </c>
    </row>
    <row r="196" spans="1:13" x14ac:dyDescent="0.25">
      <c r="A196" s="69">
        <v>623213</v>
      </c>
      <c r="B196" s="78">
        <v>7325549989566</v>
      </c>
      <c r="C196" s="80">
        <v>7325549989566</v>
      </c>
      <c r="D196" s="75" t="s">
        <v>302</v>
      </c>
      <c r="E196" s="68">
        <v>130</v>
      </c>
      <c r="F196" s="68" t="s">
        <v>410</v>
      </c>
      <c r="G196" s="69"/>
      <c r="H196" s="69"/>
      <c r="I196" s="97"/>
      <c r="J196" s="105">
        <f t="shared" si="6"/>
        <v>631.99958399999991</v>
      </c>
      <c r="K196" s="105">
        <f t="shared" si="7"/>
        <v>568.7996255999999</v>
      </c>
      <c r="L196" s="111">
        <f t="shared" si="8"/>
        <v>0</v>
      </c>
      <c r="M196" s="71">
        <v>789.99947999999995</v>
      </c>
    </row>
    <row r="197" spans="1:13" x14ac:dyDescent="0.25">
      <c r="A197" s="69">
        <v>623214</v>
      </c>
      <c r="B197" s="78">
        <v>7325549989573</v>
      </c>
      <c r="C197" s="80">
        <v>7325549989573</v>
      </c>
      <c r="D197" s="75" t="s">
        <v>303</v>
      </c>
      <c r="E197" s="68">
        <v>140</v>
      </c>
      <c r="F197" s="68" t="s">
        <v>410</v>
      </c>
      <c r="G197" s="69"/>
      <c r="H197" s="69"/>
      <c r="I197" s="97"/>
      <c r="J197" s="105">
        <f t="shared" si="6"/>
        <v>631.99958399999991</v>
      </c>
      <c r="K197" s="105">
        <f t="shared" si="7"/>
        <v>568.7996255999999</v>
      </c>
      <c r="L197" s="111">
        <f t="shared" si="8"/>
        <v>0</v>
      </c>
      <c r="M197" s="71">
        <v>789.99947999999995</v>
      </c>
    </row>
    <row r="198" spans="1:13" x14ac:dyDescent="0.25">
      <c r="A198" s="69">
        <v>623215</v>
      </c>
      <c r="B198" s="78">
        <v>7325549989580</v>
      </c>
      <c r="C198" s="80">
        <v>7325549989580</v>
      </c>
      <c r="D198" s="75" t="s">
        <v>304</v>
      </c>
      <c r="E198" s="68">
        <v>150</v>
      </c>
      <c r="F198" s="68" t="s">
        <v>410</v>
      </c>
      <c r="G198" s="69"/>
      <c r="H198" s="69"/>
      <c r="I198" s="97"/>
      <c r="J198" s="105">
        <f t="shared" si="6"/>
        <v>631.99958399999991</v>
      </c>
      <c r="K198" s="105">
        <f t="shared" si="7"/>
        <v>568.7996255999999</v>
      </c>
      <c r="L198" s="111">
        <f t="shared" si="8"/>
        <v>0</v>
      </c>
      <c r="M198" s="71">
        <v>789.99947999999995</v>
      </c>
    </row>
    <row r="199" spans="1:13" x14ac:dyDescent="0.25">
      <c r="A199" s="69">
        <v>623216</v>
      </c>
      <c r="B199" s="78">
        <v>7325549989689</v>
      </c>
      <c r="C199" s="80">
        <v>7325549989689</v>
      </c>
      <c r="D199" s="75" t="s">
        <v>305</v>
      </c>
      <c r="E199" s="68">
        <v>160</v>
      </c>
      <c r="F199" s="68" t="s">
        <v>410</v>
      </c>
      <c r="G199" s="69"/>
      <c r="H199" s="69"/>
      <c r="I199" s="97"/>
      <c r="J199" s="105">
        <f t="shared" ref="J199:J262" si="9">M199-(M199*0.2)</f>
        <v>631.99958399999991</v>
      </c>
      <c r="K199" s="105">
        <f t="shared" ref="K199:K262" si="10">M199-(M199*0.28)</f>
        <v>568.7996255999999</v>
      </c>
      <c r="L199" s="111">
        <f t="shared" si="8"/>
        <v>0</v>
      </c>
      <c r="M199" s="71">
        <v>789.99947999999995</v>
      </c>
    </row>
    <row r="200" spans="1:13" x14ac:dyDescent="0.25">
      <c r="A200" s="69">
        <v>623217</v>
      </c>
      <c r="B200" s="78">
        <v>7325549986701</v>
      </c>
      <c r="C200" s="80">
        <v>7325549986701</v>
      </c>
      <c r="D200" s="75" t="s">
        <v>306</v>
      </c>
      <c r="E200" s="68">
        <v>130</v>
      </c>
      <c r="F200" s="68" t="s">
        <v>410</v>
      </c>
      <c r="G200" s="69"/>
      <c r="H200" s="69"/>
      <c r="I200" s="97"/>
      <c r="J200" s="105">
        <f t="shared" si="9"/>
        <v>527.19964800000002</v>
      </c>
      <c r="K200" s="105">
        <f t="shared" si="10"/>
        <v>474.47968319999995</v>
      </c>
      <c r="L200" s="111">
        <f t="shared" ref="L200:L263" si="11">K200*I200</f>
        <v>0</v>
      </c>
      <c r="M200" s="71">
        <v>658.99955999999997</v>
      </c>
    </row>
    <row r="201" spans="1:13" x14ac:dyDescent="0.25">
      <c r="A201" s="69">
        <v>623218</v>
      </c>
      <c r="B201" s="78">
        <v>7325549986718</v>
      </c>
      <c r="C201" s="80">
        <v>7325549986718</v>
      </c>
      <c r="D201" s="75" t="s">
        <v>307</v>
      </c>
      <c r="E201" s="68">
        <v>140</v>
      </c>
      <c r="F201" s="68" t="s">
        <v>410</v>
      </c>
      <c r="G201" s="69"/>
      <c r="H201" s="69"/>
      <c r="I201" s="97"/>
      <c r="J201" s="105">
        <f t="shared" si="9"/>
        <v>527.19964800000002</v>
      </c>
      <c r="K201" s="105">
        <f t="shared" si="10"/>
        <v>474.47968319999995</v>
      </c>
      <c r="L201" s="111">
        <f t="shared" si="11"/>
        <v>0</v>
      </c>
      <c r="M201" s="71">
        <v>658.99955999999997</v>
      </c>
    </row>
    <row r="202" spans="1:13" x14ac:dyDescent="0.25">
      <c r="A202" s="69">
        <v>623219</v>
      </c>
      <c r="B202" s="78">
        <v>7325549986725</v>
      </c>
      <c r="C202" s="80">
        <v>7325549986725</v>
      </c>
      <c r="D202" s="75" t="s">
        <v>308</v>
      </c>
      <c r="E202" s="68">
        <v>150</v>
      </c>
      <c r="F202" s="68" t="s">
        <v>410</v>
      </c>
      <c r="G202" s="69"/>
      <c r="H202" s="69"/>
      <c r="I202" s="97"/>
      <c r="J202" s="105">
        <f t="shared" si="9"/>
        <v>527.19964800000002</v>
      </c>
      <c r="K202" s="105">
        <f t="shared" si="10"/>
        <v>474.47968319999995</v>
      </c>
      <c r="L202" s="111">
        <f t="shared" si="11"/>
        <v>0</v>
      </c>
      <c r="M202" s="71">
        <v>658.99955999999997</v>
      </c>
    </row>
    <row r="203" spans="1:13" x14ac:dyDescent="0.25">
      <c r="A203" s="69">
        <v>623220</v>
      </c>
      <c r="B203" s="78">
        <v>7325549986732</v>
      </c>
      <c r="C203" s="80">
        <v>7325549986732</v>
      </c>
      <c r="D203" s="75" t="s">
        <v>309</v>
      </c>
      <c r="E203" s="68">
        <v>160</v>
      </c>
      <c r="F203" s="68" t="s">
        <v>410</v>
      </c>
      <c r="G203" s="69"/>
      <c r="H203" s="69"/>
      <c r="I203" s="97"/>
      <c r="J203" s="105">
        <f t="shared" si="9"/>
        <v>527.19964800000002</v>
      </c>
      <c r="K203" s="105">
        <f t="shared" si="10"/>
        <v>474.47968319999995</v>
      </c>
      <c r="L203" s="111">
        <f t="shared" si="11"/>
        <v>0</v>
      </c>
      <c r="M203" s="71">
        <v>658.99955999999997</v>
      </c>
    </row>
    <row r="204" spans="1:13" x14ac:dyDescent="0.25">
      <c r="A204" s="69">
        <v>623221</v>
      </c>
      <c r="B204" s="78">
        <v>7325549989207</v>
      </c>
      <c r="C204" s="80">
        <v>7325549989207</v>
      </c>
      <c r="D204" s="75" t="s">
        <v>310</v>
      </c>
      <c r="E204" s="68">
        <v>130</v>
      </c>
      <c r="F204" s="68" t="s">
        <v>410</v>
      </c>
      <c r="G204" s="69"/>
      <c r="H204" s="69"/>
      <c r="I204" s="97"/>
      <c r="J204" s="105">
        <f t="shared" si="9"/>
        <v>527.19964800000002</v>
      </c>
      <c r="K204" s="105">
        <f t="shared" si="10"/>
        <v>474.47968319999995</v>
      </c>
      <c r="L204" s="111">
        <f t="shared" si="11"/>
        <v>0</v>
      </c>
      <c r="M204" s="71">
        <v>658.99955999999997</v>
      </c>
    </row>
    <row r="205" spans="1:13" x14ac:dyDescent="0.25">
      <c r="A205" s="69">
        <v>623222</v>
      </c>
      <c r="B205" s="78">
        <v>7325549989214</v>
      </c>
      <c r="C205" s="80">
        <v>7325549989214</v>
      </c>
      <c r="D205" s="75" t="s">
        <v>311</v>
      </c>
      <c r="E205" s="68">
        <v>140</v>
      </c>
      <c r="F205" s="68" t="s">
        <v>410</v>
      </c>
      <c r="G205" s="69"/>
      <c r="H205" s="69"/>
      <c r="I205" s="97"/>
      <c r="J205" s="105">
        <f t="shared" si="9"/>
        <v>527.19964800000002</v>
      </c>
      <c r="K205" s="105">
        <f t="shared" si="10"/>
        <v>474.47968319999995</v>
      </c>
      <c r="L205" s="111">
        <f t="shared" si="11"/>
        <v>0</v>
      </c>
      <c r="M205" s="71">
        <v>658.99955999999997</v>
      </c>
    </row>
    <row r="206" spans="1:13" x14ac:dyDescent="0.25">
      <c r="A206" s="69">
        <v>623223</v>
      </c>
      <c r="B206" s="78">
        <v>7325549989221</v>
      </c>
      <c r="C206" s="80">
        <v>7325549989221</v>
      </c>
      <c r="D206" s="75" t="s">
        <v>312</v>
      </c>
      <c r="E206" s="68">
        <v>150</v>
      </c>
      <c r="F206" s="68" t="s">
        <v>410</v>
      </c>
      <c r="G206" s="69"/>
      <c r="H206" s="69"/>
      <c r="I206" s="97"/>
      <c r="J206" s="105">
        <f t="shared" si="9"/>
        <v>527.19964800000002</v>
      </c>
      <c r="K206" s="105">
        <f t="shared" si="10"/>
        <v>474.47968319999995</v>
      </c>
      <c r="L206" s="111">
        <f t="shared" si="11"/>
        <v>0</v>
      </c>
      <c r="M206" s="71">
        <v>658.99955999999997</v>
      </c>
    </row>
    <row r="207" spans="1:13" x14ac:dyDescent="0.25">
      <c r="A207" s="69">
        <v>623224</v>
      </c>
      <c r="B207" s="78">
        <v>7325549989313</v>
      </c>
      <c r="C207" s="80">
        <v>7325549989313</v>
      </c>
      <c r="D207" s="75" t="s">
        <v>313</v>
      </c>
      <c r="E207" s="68">
        <v>160</v>
      </c>
      <c r="F207" s="68" t="s">
        <v>410</v>
      </c>
      <c r="G207" s="69"/>
      <c r="H207" s="69"/>
      <c r="I207" s="97"/>
      <c r="J207" s="105">
        <f t="shared" si="9"/>
        <v>527.19964800000002</v>
      </c>
      <c r="K207" s="105">
        <f t="shared" si="10"/>
        <v>474.47968319999995</v>
      </c>
      <c r="L207" s="111">
        <f t="shared" si="11"/>
        <v>0</v>
      </c>
      <c r="M207" s="71">
        <v>658.99955999999997</v>
      </c>
    </row>
    <row r="208" spans="1:13" x14ac:dyDescent="0.25">
      <c r="A208" s="69">
        <v>623225</v>
      </c>
      <c r="B208" s="78">
        <v>7325549986930</v>
      </c>
      <c r="C208" s="80">
        <v>7325549986930</v>
      </c>
      <c r="D208" s="75" t="s">
        <v>314</v>
      </c>
      <c r="E208" s="68">
        <v>130</v>
      </c>
      <c r="F208" s="68" t="s">
        <v>410</v>
      </c>
      <c r="G208" s="69"/>
      <c r="H208" s="69"/>
      <c r="I208" s="97"/>
      <c r="J208" s="105">
        <f t="shared" si="9"/>
        <v>599.99990400000002</v>
      </c>
      <c r="K208" s="105">
        <f t="shared" si="10"/>
        <v>539.9999135999999</v>
      </c>
      <c r="L208" s="111">
        <f t="shared" si="11"/>
        <v>0</v>
      </c>
      <c r="M208" s="71">
        <v>749.99987999999996</v>
      </c>
    </row>
    <row r="209" spans="1:13" x14ac:dyDescent="0.25">
      <c r="A209" s="69">
        <v>623226</v>
      </c>
      <c r="B209" s="78">
        <v>7325549986947</v>
      </c>
      <c r="C209" s="80">
        <v>7325549986947</v>
      </c>
      <c r="D209" s="75" t="s">
        <v>315</v>
      </c>
      <c r="E209" s="68">
        <v>140</v>
      </c>
      <c r="F209" s="68" t="s">
        <v>410</v>
      </c>
      <c r="G209" s="69"/>
      <c r="H209" s="69"/>
      <c r="I209" s="97"/>
      <c r="J209" s="105">
        <f t="shared" si="9"/>
        <v>599.99990400000002</v>
      </c>
      <c r="K209" s="105">
        <f t="shared" si="10"/>
        <v>539.9999135999999</v>
      </c>
      <c r="L209" s="111">
        <f t="shared" si="11"/>
        <v>0</v>
      </c>
      <c r="M209" s="71">
        <v>749.99987999999996</v>
      </c>
    </row>
    <row r="210" spans="1:13" x14ac:dyDescent="0.25">
      <c r="A210" s="69">
        <v>623227</v>
      </c>
      <c r="B210" s="78">
        <v>7325549986954</v>
      </c>
      <c r="C210" s="80">
        <v>7325549986954</v>
      </c>
      <c r="D210" s="75" t="s">
        <v>316</v>
      </c>
      <c r="E210" s="68">
        <v>150</v>
      </c>
      <c r="F210" s="68" t="s">
        <v>410</v>
      </c>
      <c r="G210" s="69"/>
      <c r="H210" s="69"/>
      <c r="I210" s="97"/>
      <c r="J210" s="105">
        <f t="shared" si="9"/>
        <v>599.99990400000002</v>
      </c>
      <c r="K210" s="105">
        <f t="shared" si="10"/>
        <v>539.9999135999999</v>
      </c>
      <c r="L210" s="111">
        <f t="shared" si="11"/>
        <v>0</v>
      </c>
      <c r="M210" s="71">
        <v>749.99987999999996</v>
      </c>
    </row>
    <row r="211" spans="1:13" x14ac:dyDescent="0.25">
      <c r="A211" s="69">
        <v>623228</v>
      </c>
      <c r="B211" s="78">
        <v>7325549986961</v>
      </c>
      <c r="C211" s="80">
        <v>7325549986961</v>
      </c>
      <c r="D211" s="75" t="s">
        <v>317</v>
      </c>
      <c r="E211" s="68">
        <v>160</v>
      </c>
      <c r="F211" s="68" t="s">
        <v>410</v>
      </c>
      <c r="G211" s="69"/>
      <c r="H211" s="69"/>
      <c r="I211" s="97"/>
      <c r="J211" s="105">
        <f t="shared" si="9"/>
        <v>599.99990400000002</v>
      </c>
      <c r="K211" s="105">
        <f t="shared" si="10"/>
        <v>539.9999135999999</v>
      </c>
      <c r="L211" s="111">
        <f t="shared" si="11"/>
        <v>0</v>
      </c>
      <c r="M211" s="71">
        <v>749.99987999999996</v>
      </c>
    </row>
    <row r="212" spans="1:13" x14ac:dyDescent="0.25">
      <c r="A212" s="69">
        <v>623229</v>
      </c>
      <c r="B212" s="78">
        <v>7325549989320</v>
      </c>
      <c r="C212" s="80">
        <v>7325549989320</v>
      </c>
      <c r="D212" s="75" t="s">
        <v>318</v>
      </c>
      <c r="E212" s="68">
        <v>130</v>
      </c>
      <c r="F212" s="68" t="s">
        <v>410</v>
      </c>
      <c r="G212" s="69"/>
      <c r="H212" s="69"/>
      <c r="I212" s="97"/>
      <c r="J212" s="105">
        <f t="shared" si="9"/>
        <v>599.99990400000002</v>
      </c>
      <c r="K212" s="105">
        <f t="shared" si="10"/>
        <v>539.9999135999999</v>
      </c>
      <c r="L212" s="111">
        <f t="shared" si="11"/>
        <v>0</v>
      </c>
      <c r="M212" s="71">
        <v>749.99987999999996</v>
      </c>
    </row>
    <row r="213" spans="1:13" x14ac:dyDescent="0.25">
      <c r="A213" s="69">
        <v>623230</v>
      </c>
      <c r="B213" s="78">
        <v>7325549989337</v>
      </c>
      <c r="C213" s="80">
        <v>7325549989337</v>
      </c>
      <c r="D213" s="75" t="s">
        <v>319</v>
      </c>
      <c r="E213" s="68">
        <v>140</v>
      </c>
      <c r="F213" s="68" t="s">
        <v>410</v>
      </c>
      <c r="G213" s="69"/>
      <c r="H213" s="69"/>
      <c r="I213" s="97"/>
      <c r="J213" s="105">
        <f t="shared" si="9"/>
        <v>599.99990400000002</v>
      </c>
      <c r="K213" s="105">
        <f t="shared" si="10"/>
        <v>539.9999135999999</v>
      </c>
      <c r="L213" s="111">
        <f t="shared" si="11"/>
        <v>0</v>
      </c>
      <c r="M213" s="71">
        <v>749.99987999999996</v>
      </c>
    </row>
    <row r="214" spans="1:13" x14ac:dyDescent="0.25">
      <c r="A214" s="69">
        <v>623231</v>
      </c>
      <c r="B214" s="78">
        <v>7325549989436</v>
      </c>
      <c r="C214" s="80">
        <v>7325549989436</v>
      </c>
      <c r="D214" s="75" t="s">
        <v>320</v>
      </c>
      <c r="E214" s="68">
        <v>150</v>
      </c>
      <c r="F214" s="68" t="s">
        <v>410</v>
      </c>
      <c r="G214" s="69"/>
      <c r="H214" s="69"/>
      <c r="I214" s="97"/>
      <c r="J214" s="105">
        <f t="shared" si="9"/>
        <v>599.99990400000002</v>
      </c>
      <c r="K214" s="105">
        <f t="shared" si="10"/>
        <v>539.9999135999999</v>
      </c>
      <c r="L214" s="111">
        <f t="shared" si="11"/>
        <v>0</v>
      </c>
      <c r="M214" s="71">
        <v>749.99987999999996</v>
      </c>
    </row>
    <row r="215" spans="1:13" x14ac:dyDescent="0.25">
      <c r="A215" s="69">
        <v>623232</v>
      </c>
      <c r="B215" s="78">
        <v>7325549989443</v>
      </c>
      <c r="C215" s="80">
        <v>7325549989443</v>
      </c>
      <c r="D215" s="75" t="s">
        <v>321</v>
      </c>
      <c r="E215" s="68">
        <v>160</v>
      </c>
      <c r="F215" s="68" t="s">
        <v>410</v>
      </c>
      <c r="G215" s="69"/>
      <c r="H215" s="69"/>
      <c r="I215" s="97"/>
      <c r="J215" s="105">
        <f t="shared" si="9"/>
        <v>599.99990400000002</v>
      </c>
      <c r="K215" s="105">
        <f t="shared" si="10"/>
        <v>539.9999135999999</v>
      </c>
      <c r="L215" s="111">
        <f t="shared" si="11"/>
        <v>0</v>
      </c>
      <c r="M215" s="71">
        <v>749.99987999999996</v>
      </c>
    </row>
    <row r="216" spans="1:13" x14ac:dyDescent="0.25">
      <c r="A216" s="69">
        <v>623233</v>
      </c>
      <c r="B216" s="78">
        <v>7325549982048</v>
      </c>
      <c r="C216" s="80">
        <v>7325549982048</v>
      </c>
      <c r="D216" s="75" t="s">
        <v>322</v>
      </c>
      <c r="E216" s="68">
        <v>130</v>
      </c>
      <c r="F216" s="68" t="s">
        <v>410</v>
      </c>
      <c r="G216" s="69"/>
      <c r="H216" s="69"/>
      <c r="I216" s="97"/>
      <c r="J216" s="105">
        <f t="shared" si="9"/>
        <v>840.00045599999999</v>
      </c>
      <c r="K216" s="105">
        <f t="shared" si="10"/>
        <v>756.00041039999996</v>
      </c>
      <c r="L216" s="111">
        <f t="shared" si="11"/>
        <v>0</v>
      </c>
      <c r="M216" s="71">
        <v>1050.0005699999999</v>
      </c>
    </row>
    <row r="217" spans="1:13" x14ac:dyDescent="0.25">
      <c r="A217" s="69">
        <v>623234</v>
      </c>
      <c r="B217" s="78">
        <v>7325549982055</v>
      </c>
      <c r="C217" s="80">
        <v>7325549982055</v>
      </c>
      <c r="D217" s="75" t="s">
        <v>323</v>
      </c>
      <c r="E217" s="68">
        <v>140</v>
      </c>
      <c r="F217" s="68" t="s">
        <v>410</v>
      </c>
      <c r="G217" s="69"/>
      <c r="H217" s="69"/>
      <c r="I217" s="97"/>
      <c r="J217" s="105">
        <f t="shared" si="9"/>
        <v>840.00045599999999</v>
      </c>
      <c r="K217" s="105">
        <f t="shared" si="10"/>
        <v>756.00041039999996</v>
      </c>
      <c r="L217" s="111">
        <f t="shared" si="11"/>
        <v>0</v>
      </c>
      <c r="M217" s="71">
        <v>1050.0005699999999</v>
      </c>
    </row>
    <row r="218" spans="1:13" x14ac:dyDescent="0.25">
      <c r="A218" s="69">
        <v>623235</v>
      </c>
      <c r="B218" s="78">
        <v>7325549982062</v>
      </c>
      <c r="C218" s="80">
        <v>7325549982062</v>
      </c>
      <c r="D218" s="75" t="s">
        <v>324</v>
      </c>
      <c r="E218" s="68">
        <v>150</v>
      </c>
      <c r="F218" s="68" t="s">
        <v>410</v>
      </c>
      <c r="G218" s="69"/>
      <c r="H218" s="69"/>
      <c r="I218" s="97"/>
      <c r="J218" s="105">
        <f t="shared" si="9"/>
        <v>840.00045599999999</v>
      </c>
      <c r="K218" s="105">
        <f t="shared" si="10"/>
        <v>756.00041039999996</v>
      </c>
      <c r="L218" s="111">
        <f t="shared" si="11"/>
        <v>0</v>
      </c>
      <c r="M218" s="71">
        <v>1050.0005699999999</v>
      </c>
    </row>
    <row r="219" spans="1:13" x14ac:dyDescent="0.25">
      <c r="A219" s="69">
        <v>623236</v>
      </c>
      <c r="B219" s="78">
        <v>7325549982079</v>
      </c>
      <c r="C219" s="80">
        <v>7325549982079</v>
      </c>
      <c r="D219" s="75" t="s">
        <v>325</v>
      </c>
      <c r="E219" s="68">
        <v>160</v>
      </c>
      <c r="F219" s="68" t="s">
        <v>410</v>
      </c>
      <c r="G219" s="69"/>
      <c r="H219" s="69"/>
      <c r="I219" s="97"/>
      <c r="J219" s="105">
        <f t="shared" si="9"/>
        <v>840.00045599999999</v>
      </c>
      <c r="K219" s="105">
        <f t="shared" si="10"/>
        <v>756.00041039999996</v>
      </c>
      <c r="L219" s="111">
        <f t="shared" si="11"/>
        <v>0</v>
      </c>
      <c r="M219" s="71">
        <v>1050.0005699999999</v>
      </c>
    </row>
    <row r="220" spans="1:13" x14ac:dyDescent="0.25">
      <c r="A220" s="69">
        <v>623237</v>
      </c>
      <c r="B220" s="78">
        <v>7325549983274</v>
      </c>
      <c r="C220" s="80">
        <v>7325549983274</v>
      </c>
      <c r="D220" s="75" t="s">
        <v>326</v>
      </c>
      <c r="E220" s="68" t="s">
        <v>21</v>
      </c>
      <c r="F220" s="68" t="s">
        <v>410</v>
      </c>
      <c r="G220" s="69"/>
      <c r="H220" s="69"/>
      <c r="I220" s="97"/>
      <c r="J220" s="105">
        <f t="shared" si="9"/>
        <v>879.200064</v>
      </c>
      <c r="K220" s="105">
        <f t="shared" si="10"/>
        <v>791.28005759999996</v>
      </c>
      <c r="L220" s="111">
        <f t="shared" si="11"/>
        <v>0</v>
      </c>
      <c r="M220" s="71">
        <v>1099.00008</v>
      </c>
    </row>
    <row r="221" spans="1:13" x14ac:dyDescent="0.25">
      <c r="A221" s="72">
        <v>623238</v>
      </c>
      <c r="B221" s="79">
        <v>7325549983267</v>
      </c>
      <c r="C221" s="81">
        <v>7325549983267</v>
      </c>
      <c r="D221" s="76" t="s">
        <v>327</v>
      </c>
      <c r="E221" s="66" t="s">
        <v>22</v>
      </c>
      <c r="F221" s="66" t="s">
        <v>410</v>
      </c>
      <c r="G221" s="72"/>
      <c r="H221" s="72"/>
      <c r="I221" s="96"/>
      <c r="J221" s="105">
        <f t="shared" si="9"/>
        <v>879.200064</v>
      </c>
      <c r="K221" s="105">
        <f t="shared" si="10"/>
        <v>791.28005759999996</v>
      </c>
      <c r="L221" s="111">
        <f t="shared" si="11"/>
        <v>0</v>
      </c>
      <c r="M221" s="73">
        <v>1099.00008</v>
      </c>
    </row>
    <row r="222" spans="1:13" x14ac:dyDescent="0.25">
      <c r="A222" s="69">
        <v>623239</v>
      </c>
      <c r="B222" s="78">
        <v>7325549983250</v>
      </c>
      <c r="C222" s="80">
        <v>7325549983250</v>
      </c>
      <c r="D222" s="75" t="s">
        <v>328</v>
      </c>
      <c r="E222" s="68" t="s">
        <v>23</v>
      </c>
      <c r="F222" s="68" t="s">
        <v>410</v>
      </c>
      <c r="G222" s="69"/>
      <c r="H222" s="69"/>
      <c r="I222" s="97"/>
      <c r="J222" s="105">
        <f t="shared" si="9"/>
        <v>879.200064</v>
      </c>
      <c r="K222" s="105">
        <f t="shared" si="10"/>
        <v>791.28005759999996</v>
      </c>
      <c r="L222" s="111">
        <f t="shared" si="11"/>
        <v>0</v>
      </c>
      <c r="M222" s="71">
        <v>1099.00008</v>
      </c>
    </row>
    <row r="223" spans="1:13" x14ac:dyDescent="0.25">
      <c r="A223" s="69">
        <v>623240</v>
      </c>
      <c r="B223" s="78">
        <v>7325549983281</v>
      </c>
      <c r="C223" s="80">
        <v>7325549983281</v>
      </c>
      <c r="D223" s="75" t="s">
        <v>329</v>
      </c>
      <c r="E223" s="68" t="s">
        <v>24</v>
      </c>
      <c r="F223" s="68" t="s">
        <v>410</v>
      </c>
      <c r="G223" s="69"/>
      <c r="H223" s="69"/>
      <c r="I223" s="97"/>
      <c r="J223" s="105">
        <f t="shared" si="9"/>
        <v>879.200064</v>
      </c>
      <c r="K223" s="105">
        <f t="shared" si="10"/>
        <v>791.28005759999996</v>
      </c>
      <c r="L223" s="111">
        <f t="shared" si="11"/>
        <v>0</v>
      </c>
      <c r="M223" s="71">
        <v>1099.00008</v>
      </c>
    </row>
    <row r="224" spans="1:13" x14ac:dyDescent="0.25">
      <c r="A224" s="69">
        <v>623241</v>
      </c>
      <c r="B224" s="78">
        <v>7325549984011</v>
      </c>
      <c r="C224" s="80">
        <v>7325549984011</v>
      </c>
      <c r="D224" s="75" t="s">
        <v>330</v>
      </c>
      <c r="E224" s="68" t="s">
        <v>21</v>
      </c>
      <c r="F224" s="68" t="s">
        <v>410</v>
      </c>
      <c r="G224" s="69"/>
      <c r="H224" s="69"/>
      <c r="I224" s="97"/>
      <c r="J224" s="105">
        <f t="shared" si="9"/>
        <v>1039.2004320000001</v>
      </c>
      <c r="K224" s="105">
        <f t="shared" si="10"/>
        <v>935.28038879999997</v>
      </c>
      <c r="L224" s="111">
        <f t="shared" si="11"/>
        <v>0</v>
      </c>
      <c r="M224" s="71">
        <v>1299.00054</v>
      </c>
    </row>
    <row r="225" spans="1:13" x14ac:dyDescent="0.25">
      <c r="A225" s="69">
        <v>623242</v>
      </c>
      <c r="B225" s="78">
        <v>7325549984004</v>
      </c>
      <c r="C225" s="80">
        <v>7325549984004</v>
      </c>
      <c r="D225" s="75" t="s">
        <v>331</v>
      </c>
      <c r="E225" s="68" t="s">
        <v>22</v>
      </c>
      <c r="F225" s="68" t="s">
        <v>410</v>
      </c>
      <c r="G225" s="69"/>
      <c r="H225" s="69"/>
      <c r="I225" s="97"/>
      <c r="J225" s="105">
        <f t="shared" si="9"/>
        <v>1039.2004320000001</v>
      </c>
      <c r="K225" s="105">
        <f t="shared" si="10"/>
        <v>935.28038879999997</v>
      </c>
      <c r="L225" s="111">
        <f t="shared" si="11"/>
        <v>0</v>
      </c>
      <c r="M225" s="71">
        <v>1299.00054</v>
      </c>
    </row>
    <row r="226" spans="1:13" x14ac:dyDescent="0.25">
      <c r="A226" s="69">
        <v>623243</v>
      </c>
      <c r="B226" s="78">
        <v>7325549983496</v>
      </c>
      <c r="C226" s="80">
        <v>7325549983496</v>
      </c>
      <c r="D226" s="75" t="s">
        <v>332</v>
      </c>
      <c r="E226" s="68" t="s">
        <v>23</v>
      </c>
      <c r="F226" s="68" t="s">
        <v>410</v>
      </c>
      <c r="G226" s="69"/>
      <c r="H226" s="69"/>
      <c r="I226" s="97"/>
      <c r="J226" s="105">
        <f t="shared" si="9"/>
        <v>1039.2004320000001</v>
      </c>
      <c r="K226" s="105">
        <f t="shared" si="10"/>
        <v>935.28038879999997</v>
      </c>
      <c r="L226" s="111">
        <f t="shared" si="11"/>
        <v>0</v>
      </c>
      <c r="M226" s="71">
        <v>1299.00054</v>
      </c>
    </row>
    <row r="227" spans="1:13" x14ac:dyDescent="0.25">
      <c r="A227" s="69">
        <v>623244</v>
      </c>
      <c r="B227" s="78">
        <v>7325549984103</v>
      </c>
      <c r="C227" s="80">
        <v>7325549984103</v>
      </c>
      <c r="D227" s="75" t="s">
        <v>333</v>
      </c>
      <c r="E227" s="68" t="s">
        <v>24</v>
      </c>
      <c r="F227" s="68" t="s">
        <v>410</v>
      </c>
      <c r="G227" s="69"/>
      <c r="H227" s="69"/>
      <c r="I227" s="97"/>
      <c r="J227" s="105">
        <f t="shared" si="9"/>
        <v>1039.2004320000001</v>
      </c>
      <c r="K227" s="105">
        <f t="shared" si="10"/>
        <v>935.28038879999997</v>
      </c>
      <c r="L227" s="111">
        <f t="shared" si="11"/>
        <v>0</v>
      </c>
      <c r="M227" s="71">
        <v>1299.00054</v>
      </c>
    </row>
    <row r="228" spans="1:13" x14ac:dyDescent="0.25">
      <c r="A228" s="69">
        <v>623245</v>
      </c>
      <c r="B228" s="78">
        <v>7325549984219</v>
      </c>
      <c r="C228" s="80">
        <v>7325549984219</v>
      </c>
      <c r="D228" s="75" t="s">
        <v>334</v>
      </c>
      <c r="E228" s="68">
        <v>130</v>
      </c>
      <c r="F228" s="68" t="s">
        <v>410</v>
      </c>
      <c r="G228" s="69"/>
      <c r="H228" s="69"/>
      <c r="I228" s="97"/>
      <c r="J228" s="105">
        <f t="shared" si="9"/>
        <v>703.19985599999995</v>
      </c>
      <c r="K228" s="105">
        <f t="shared" si="10"/>
        <v>632.87987039999996</v>
      </c>
      <c r="L228" s="111">
        <f t="shared" si="11"/>
        <v>0</v>
      </c>
      <c r="M228" s="71">
        <v>878.99982</v>
      </c>
    </row>
    <row r="229" spans="1:13" x14ac:dyDescent="0.25">
      <c r="A229" s="69">
        <v>623246</v>
      </c>
      <c r="B229" s="78">
        <v>7325549984226</v>
      </c>
      <c r="C229" s="80">
        <v>7325549984226</v>
      </c>
      <c r="D229" s="75" t="s">
        <v>335</v>
      </c>
      <c r="E229" s="68">
        <v>140</v>
      </c>
      <c r="F229" s="68" t="s">
        <v>410</v>
      </c>
      <c r="G229" s="69"/>
      <c r="H229" s="69"/>
      <c r="I229" s="97"/>
      <c r="J229" s="105">
        <f t="shared" si="9"/>
        <v>703.19985599999995</v>
      </c>
      <c r="K229" s="105">
        <f t="shared" si="10"/>
        <v>632.87987039999996</v>
      </c>
      <c r="L229" s="111">
        <f t="shared" si="11"/>
        <v>0</v>
      </c>
      <c r="M229" s="71">
        <v>878.99982</v>
      </c>
    </row>
    <row r="230" spans="1:13" x14ac:dyDescent="0.25">
      <c r="A230" s="69">
        <v>623247</v>
      </c>
      <c r="B230" s="78">
        <v>7325549984233</v>
      </c>
      <c r="C230" s="80">
        <v>7325549984233</v>
      </c>
      <c r="D230" s="75" t="s">
        <v>336</v>
      </c>
      <c r="E230" s="68">
        <v>150</v>
      </c>
      <c r="F230" s="68" t="s">
        <v>410</v>
      </c>
      <c r="G230" s="69"/>
      <c r="H230" s="69"/>
      <c r="I230" s="97"/>
      <c r="J230" s="105">
        <f t="shared" si="9"/>
        <v>703.19985599999995</v>
      </c>
      <c r="K230" s="105">
        <f t="shared" si="10"/>
        <v>632.87987039999996</v>
      </c>
      <c r="L230" s="111">
        <f t="shared" si="11"/>
        <v>0</v>
      </c>
      <c r="M230" s="71">
        <v>878.99982</v>
      </c>
    </row>
    <row r="231" spans="1:13" x14ac:dyDescent="0.25">
      <c r="A231" s="69">
        <v>623248</v>
      </c>
      <c r="B231" s="78">
        <v>7325549984240</v>
      </c>
      <c r="C231" s="80">
        <v>7325549984240</v>
      </c>
      <c r="D231" s="75" t="s">
        <v>337</v>
      </c>
      <c r="E231" s="68">
        <v>160</v>
      </c>
      <c r="F231" s="68" t="s">
        <v>410</v>
      </c>
      <c r="G231" s="69"/>
      <c r="H231" s="69"/>
      <c r="I231" s="97"/>
      <c r="J231" s="105">
        <f t="shared" si="9"/>
        <v>703.19985599999995</v>
      </c>
      <c r="K231" s="105">
        <f t="shared" si="10"/>
        <v>632.87987039999996</v>
      </c>
      <c r="L231" s="111">
        <f t="shared" si="11"/>
        <v>0</v>
      </c>
      <c r="M231" s="71">
        <v>878.99982</v>
      </c>
    </row>
    <row r="232" spans="1:13" x14ac:dyDescent="0.25">
      <c r="A232" s="69">
        <v>623249</v>
      </c>
      <c r="B232" s="78">
        <v>7325549984363</v>
      </c>
      <c r="C232" s="80">
        <v>7325549984363</v>
      </c>
      <c r="D232" s="75" t="s">
        <v>338</v>
      </c>
      <c r="E232" s="68">
        <v>130</v>
      </c>
      <c r="F232" s="68" t="s">
        <v>410</v>
      </c>
      <c r="G232" s="69"/>
      <c r="H232" s="69"/>
      <c r="I232" s="97"/>
      <c r="J232" s="105">
        <f t="shared" si="9"/>
        <v>879.200064</v>
      </c>
      <c r="K232" s="105">
        <f t="shared" si="10"/>
        <v>791.28005759999996</v>
      </c>
      <c r="L232" s="111">
        <f t="shared" si="11"/>
        <v>0</v>
      </c>
      <c r="M232" s="71">
        <v>1099.00008</v>
      </c>
    </row>
    <row r="233" spans="1:13" x14ac:dyDescent="0.25">
      <c r="A233" s="69">
        <v>623250</v>
      </c>
      <c r="B233" s="78">
        <v>7325549984370</v>
      </c>
      <c r="C233" s="80">
        <v>7325549984370</v>
      </c>
      <c r="D233" s="75" t="s">
        <v>339</v>
      </c>
      <c r="E233" s="68">
        <v>140</v>
      </c>
      <c r="F233" s="68" t="s">
        <v>410</v>
      </c>
      <c r="G233" s="69"/>
      <c r="H233" s="69"/>
      <c r="I233" s="97"/>
      <c r="J233" s="105">
        <f t="shared" si="9"/>
        <v>879.200064</v>
      </c>
      <c r="K233" s="105">
        <f t="shared" si="10"/>
        <v>791.28005759999996</v>
      </c>
      <c r="L233" s="111">
        <f t="shared" si="11"/>
        <v>0</v>
      </c>
      <c r="M233" s="71">
        <v>1099.00008</v>
      </c>
    </row>
    <row r="234" spans="1:13" x14ac:dyDescent="0.25">
      <c r="A234" s="69">
        <v>623251</v>
      </c>
      <c r="B234" s="78">
        <v>7325549984387</v>
      </c>
      <c r="C234" s="80">
        <v>7325549984387</v>
      </c>
      <c r="D234" s="75" t="s">
        <v>340</v>
      </c>
      <c r="E234" s="68">
        <v>150</v>
      </c>
      <c r="F234" s="68" t="s">
        <v>410</v>
      </c>
      <c r="G234" s="69"/>
      <c r="H234" s="69"/>
      <c r="I234" s="97"/>
      <c r="J234" s="105">
        <f t="shared" si="9"/>
        <v>879.200064</v>
      </c>
      <c r="K234" s="105">
        <f t="shared" si="10"/>
        <v>791.28005759999996</v>
      </c>
      <c r="L234" s="111">
        <f t="shared" si="11"/>
        <v>0</v>
      </c>
      <c r="M234" s="71">
        <v>1099.00008</v>
      </c>
    </row>
    <row r="235" spans="1:13" x14ac:dyDescent="0.25">
      <c r="A235" s="69">
        <v>623252</v>
      </c>
      <c r="B235" s="78">
        <v>7325549984462</v>
      </c>
      <c r="C235" s="80">
        <v>7325549984462</v>
      </c>
      <c r="D235" s="75" t="s">
        <v>341</v>
      </c>
      <c r="E235" s="68">
        <v>160</v>
      </c>
      <c r="F235" s="68" t="s">
        <v>410</v>
      </c>
      <c r="G235" s="69"/>
      <c r="H235" s="69"/>
      <c r="I235" s="97"/>
      <c r="J235" s="105">
        <f t="shared" si="9"/>
        <v>879.200064</v>
      </c>
      <c r="K235" s="105">
        <f t="shared" si="10"/>
        <v>791.28005759999996</v>
      </c>
      <c r="L235" s="111">
        <f t="shared" si="11"/>
        <v>0</v>
      </c>
      <c r="M235" s="71">
        <v>1099.00008</v>
      </c>
    </row>
    <row r="236" spans="1:13" x14ac:dyDescent="0.25">
      <c r="A236" s="69">
        <v>623253</v>
      </c>
      <c r="B236" s="78">
        <v>7325549983380</v>
      </c>
      <c r="C236" s="80">
        <v>7325549983380</v>
      </c>
      <c r="D236" s="75" t="s">
        <v>342</v>
      </c>
      <c r="E236" s="68" t="s">
        <v>21</v>
      </c>
      <c r="F236" s="68" t="s">
        <v>410</v>
      </c>
      <c r="G236" s="69"/>
      <c r="H236" s="69"/>
      <c r="I236" s="97"/>
      <c r="J236" s="105">
        <f t="shared" si="9"/>
        <v>1583.199912</v>
      </c>
      <c r="K236" s="105">
        <f t="shared" si="10"/>
        <v>1424.8799208</v>
      </c>
      <c r="L236" s="111">
        <f t="shared" si="11"/>
        <v>0</v>
      </c>
      <c r="M236" s="71">
        <v>1978.9998900000001</v>
      </c>
    </row>
    <row r="237" spans="1:13" x14ac:dyDescent="0.25">
      <c r="A237" s="69">
        <v>623254</v>
      </c>
      <c r="B237" s="78">
        <v>7325549983373</v>
      </c>
      <c r="C237" s="80">
        <v>7325549983373</v>
      </c>
      <c r="D237" s="75" t="s">
        <v>343</v>
      </c>
      <c r="E237" s="68" t="s">
        <v>22</v>
      </c>
      <c r="F237" s="68" t="s">
        <v>410</v>
      </c>
      <c r="G237" s="69"/>
      <c r="H237" s="69"/>
      <c r="I237" s="97"/>
      <c r="J237" s="105">
        <f t="shared" si="9"/>
        <v>1583.199912</v>
      </c>
      <c r="K237" s="105">
        <f t="shared" si="10"/>
        <v>1424.8799208</v>
      </c>
      <c r="L237" s="111">
        <f t="shared" si="11"/>
        <v>0</v>
      </c>
      <c r="M237" s="71">
        <v>1978.9998900000001</v>
      </c>
    </row>
    <row r="238" spans="1:13" x14ac:dyDescent="0.25">
      <c r="A238" s="69">
        <v>623255</v>
      </c>
      <c r="B238" s="78">
        <v>7325549983298</v>
      </c>
      <c r="C238" s="80">
        <v>7325549983298</v>
      </c>
      <c r="D238" s="75" t="s">
        <v>344</v>
      </c>
      <c r="E238" s="68" t="s">
        <v>23</v>
      </c>
      <c r="F238" s="68" t="s">
        <v>410</v>
      </c>
      <c r="G238" s="69"/>
      <c r="H238" s="69"/>
      <c r="I238" s="97"/>
      <c r="J238" s="105">
        <f t="shared" si="9"/>
        <v>1583.199912</v>
      </c>
      <c r="K238" s="105">
        <f t="shared" si="10"/>
        <v>1424.8799208</v>
      </c>
      <c r="L238" s="111">
        <f t="shared" si="11"/>
        <v>0</v>
      </c>
      <c r="M238" s="71">
        <v>1978.9998900000001</v>
      </c>
    </row>
    <row r="239" spans="1:13" x14ac:dyDescent="0.25">
      <c r="A239" s="69">
        <v>623256</v>
      </c>
      <c r="B239" s="78">
        <v>7325549983397</v>
      </c>
      <c r="C239" s="80">
        <v>7325549983397</v>
      </c>
      <c r="D239" s="75" t="s">
        <v>345</v>
      </c>
      <c r="E239" s="68" t="s">
        <v>24</v>
      </c>
      <c r="F239" s="68" t="s">
        <v>410</v>
      </c>
      <c r="G239" s="69"/>
      <c r="H239" s="69"/>
      <c r="I239" s="97"/>
      <c r="J239" s="105">
        <f t="shared" si="9"/>
        <v>1583.199912</v>
      </c>
      <c r="K239" s="105">
        <f t="shared" si="10"/>
        <v>1424.8799208</v>
      </c>
      <c r="L239" s="111">
        <f t="shared" si="11"/>
        <v>0</v>
      </c>
      <c r="M239" s="71">
        <v>1978.9998900000001</v>
      </c>
    </row>
    <row r="240" spans="1:13" x14ac:dyDescent="0.25">
      <c r="A240" s="69">
        <v>623257</v>
      </c>
      <c r="B240" s="78">
        <v>7325549984134</v>
      </c>
      <c r="C240" s="80">
        <v>7325549984134</v>
      </c>
      <c r="D240" s="75" t="s">
        <v>346</v>
      </c>
      <c r="E240" s="68" t="s">
        <v>21</v>
      </c>
      <c r="F240" s="68" t="s">
        <v>410</v>
      </c>
      <c r="G240" s="69"/>
      <c r="H240" s="69"/>
      <c r="I240" s="97"/>
      <c r="J240" s="105">
        <f t="shared" si="9"/>
        <v>1759.20012</v>
      </c>
      <c r="K240" s="105">
        <f t="shared" si="10"/>
        <v>1583.2801079999999</v>
      </c>
      <c r="L240" s="111">
        <f t="shared" si="11"/>
        <v>0</v>
      </c>
      <c r="M240" s="71">
        <v>2199.0001499999998</v>
      </c>
    </row>
    <row r="241" spans="1:13" x14ac:dyDescent="0.25">
      <c r="A241" s="69">
        <v>623258</v>
      </c>
      <c r="B241" s="78">
        <v>7325549984127</v>
      </c>
      <c r="C241" s="80">
        <v>7325549984127</v>
      </c>
      <c r="D241" s="75" t="s">
        <v>347</v>
      </c>
      <c r="E241" s="68" t="s">
        <v>22</v>
      </c>
      <c r="F241" s="68" t="s">
        <v>410</v>
      </c>
      <c r="G241" s="69"/>
      <c r="H241" s="69"/>
      <c r="I241" s="97"/>
      <c r="J241" s="105">
        <f t="shared" si="9"/>
        <v>1759.20012</v>
      </c>
      <c r="K241" s="105">
        <f t="shared" si="10"/>
        <v>1583.2801079999999</v>
      </c>
      <c r="L241" s="111">
        <f t="shared" si="11"/>
        <v>0</v>
      </c>
      <c r="M241" s="71">
        <v>2199.0001499999998</v>
      </c>
    </row>
    <row r="242" spans="1:13" x14ac:dyDescent="0.25">
      <c r="A242" s="69">
        <v>623259</v>
      </c>
      <c r="B242" s="78">
        <v>7325549984110</v>
      </c>
      <c r="C242" s="80">
        <v>7325549984110</v>
      </c>
      <c r="D242" s="75" t="s">
        <v>348</v>
      </c>
      <c r="E242" s="68" t="s">
        <v>23</v>
      </c>
      <c r="F242" s="68" t="s">
        <v>410</v>
      </c>
      <c r="G242" s="69"/>
      <c r="H242" s="69"/>
      <c r="I242" s="97"/>
      <c r="J242" s="105">
        <f t="shared" si="9"/>
        <v>1759.20012</v>
      </c>
      <c r="K242" s="105">
        <f t="shared" si="10"/>
        <v>1583.2801079999999</v>
      </c>
      <c r="L242" s="111">
        <f t="shared" si="11"/>
        <v>0</v>
      </c>
      <c r="M242" s="71">
        <v>2199.0001499999998</v>
      </c>
    </row>
    <row r="243" spans="1:13" x14ac:dyDescent="0.25">
      <c r="A243" s="69">
        <v>623260</v>
      </c>
      <c r="B243" s="78">
        <v>7325549984141</v>
      </c>
      <c r="C243" s="80">
        <v>7325549984141</v>
      </c>
      <c r="D243" s="75" t="s">
        <v>349</v>
      </c>
      <c r="E243" s="68" t="s">
        <v>24</v>
      </c>
      <c r="F243" s="68" t="s">
        <v>410</v>
      </c>
      <c r="G243" s="69"/>
      <c r="H243" s="69"/>
      <c r="I243" s="97"/>
      <c r="J243" s="105">
        <f t="shared" si="9"/>
        <v>1759.20012</v>
      </c>
      <c r="K243" s="105">
        <f t="shared" si="10"/>
        <v>1583.2801079999999</v>
      </c>
      <c r="L243" s="111">
        <f t="shared" si="11"/>
        <v>0</v>
      </c>
      <c r="M243" s="71">
        <v>2199.0001499999998</v>
      </c>
    </row>
    <row r="244" spans="1:13" x14ac:dyDescent="0.25">
      <c r="A244" s="69">
        <v>623261</v>
      </c>
      <c r="B244" s="78">
        <v>7325549984257</v>
      </c>
      <c r="C244" s="80">
        <v>7325549984257</v>
      </c>
      <c r="D244" s="75" t="s">
        <v>350</v>
      </c>
      <c r="E244" s="68">
        <v>130</v>
      </c>
      <c r="F244" s="68" t="s">
        <v>410</v>
      </c>
      <c r="G244" s="69"/>
      <c r="H244" s="69"/>
      <c r="I244" s="97"/>
      <c r="J244" s="105">
        <f t="shared" si="9"/>
        <v>1407.1997040000001</v>
      </c>
      <c r="K244" s="105">
        <f t="shared" si="10"/>
        <v>1266.4797335999999</v>
      </c>
      <c r="L244" s="111">
        <f t="shared" si="11"/>
        <v>0</v>
      </c>
      <c r="M244" s="71">
        <v>1758.99963</v>
      </c>
    </row>
    <row r="245" spans="1:13" x14ac:dyDescent="0.25">
      <c r="A245" s="69">
        <v>623262</v>
      </c>
      <c r="B245" s="78">
        <v>7325549984264</v>
      </c>
      <c r="C245" s="80">
        <v>7325549984264</v>
      </c>
      <c r="D245" s="75" t="s">
        <v>351</v>
      </c>
      <c r="E245" s="68">
        <v>140</v>
      </c>
      <c r="F245" s="68" t="s">
        <v>410</v>
      </c>
      <c r="G245" s="69"/>
      <c r="H245" s="69"/>
      <c r="I245" s="97"/>
      <c r="J245" s="105">
        <f t="shared" si="9"/>
        <v>1407.1997040000001</v>
      </c>
      <c r="K245" s="105">
        <f t="shared" si="10"/>
        <v>1266.4797335999999</v>
      </c>
      <c r="L245" s="111">
        <f t="shared" si="11"/>
        <v>0</v>
      </c>
      <c r="M245" s="71">
        <v>1758.99963</v>
      </c>
    </row>
    <row r="246" spans="1:13" x14ac:dyDescent="0.25">
      <c r="A246" s="69">
        <v>623263</v>
      </c>
      <c r="B246" s="78">
        <v>7325549984349</v>
      </c>
      <c r="C246" s="80">
        <v>7325549984349</v>
      </c>
      <c r="D246" s="75" t="s">
        <v>352</v>
      </c>
      <c r="E246" s="68">
        <v>150</v>
      </c>
      <c r="F246" s="68" t="s">
        <v>410</v>
      </c>
      <c r="G246" s="69"/>
      <c r="H246" s="69"/>
      <c r="I246" s="97"/>
      <c r="J246" s="105">
        <f t="shared" si="9"/>
        <v>1407.1997040000001</v>
      </c>
      <c r="K246" s="105">
        <f t="shared" si="10"/>
        <v>1266.4797335999999</v>
      </c>
      <c r="L246" s="111">
        <f t="shared" si="11"/>
        <v>0</v>
      </c>
      <c r="M246" s="71">
        <v>1758.99963</v>
      </c>
    </row>
    <row r="247" spans="1:13" x14ac:dyDescent="0.25">
      <c r="A247" s="69">
        <v>623264</v>
      </c>
      <c r="B247" s="78">
        <v>7325549984356</v>
      </c>
      <c r="C247" s="80">
        <v>7325549984356</v>
      </c>
      <c r="D247" s="75" t="s">
        <v>353</v>
      </c>
      <c r="E247" s="68">
        <v>160</v>
      </c>
      <c r="F247" s="68" t="s">
        <v>410</v>
      </c>
      <c r="G247" s="69"/>
      <c r="H247" s="69"/>
      <c r="I247" s="97"/>
      <c r="J247" s="105">
        <f t="shared" si="9"/>
        <v>1407.1997040000001</v>
      </c>
      <c r="K247" s="105">
        <f t="shared" si="10"/>
        <v>1266.4797335999999</v>
      </c>
      <c r="L247" s="111">
        <f t="shared" si="11"/>
        <v>0</v>
      </c>
      <c r="M247" s="71">
        <v>1758.99963</v>
      </c>
    </row>
    <row r="248" spans="1:13" x14ac:dyDescent="0.25">
      <c r="A248" s="69">
        <v>623265</v>
      </c>
      <c r="B248" s="78">
        <v>7325549984479</v>
      </c>
      <c r="C248" s="80">
        <v>7325549984479</v>
      </c>
      <c r="D248" s="75" t="s">
        <v>354</v>
      </c>
      <c r="E248" s="68">
        <v>130</v>
      </c>
      <c r="F248" s="68" t="s">
        <v>410</v>
      </c>
      <c r="G248" s="69"/>
      <c r="H248" s="69"/>
      <c r="I248" s="97"/>
      <c r="J248" s="105">
        <f t="shared" si="9"/>
        <v>1583.199912</v>
      </c>
      <c r="K248" s="105">
        <f t="shared" si="10"/>
        <v>1424.8799208</v>
      </c>
      <c r="L248" s="111">
        <f t="shared" si="11"/>
        <v>0</v>
      </c>
      <c r="M248" s="71">
        <v>1978.9998900000001</v>
      </c>
    </row>
    <row r="249" spans="1:13" x14ac:dyDescent="0.25">
      <c r="A249" s="69">
        <v>623266</v>
      </c>
      <c r="B249" s="78">
        <v>7325549984486</v>
      </c>
      <c r="C249" s="80">
        <v>7325549984486</v>
      </c>
      <c r="D249" s="75" t="s">
        <v>355</v>
      </c>
      <c r="E249" s="68">
        <v>140</v>
      </c>
      <c r="F249" s="68" t="s">
        <v>410</v>
      </c>
      <c r="G249" s="69"/>
      <c r="H249" s="69"/>
      <c r="I249" s="97"/>
      <c r="J249" s="105">
        <f t="shared" si="9"/>
        <v>1583.199912</v>
      </c>
      <c r="K249" s="105">
        <f t="shared" si="10"/>
        <v>1424.8799208</v>
      </c>
      <c r="L249" s="111">
        <f t="shared" si="11"/>
        <v>0</v>
      </c>
      <c r="M249" s="71">
        <v>1978.9998900000001</v>
      </c>
    </row>
    <row r="250" spans="1:13" x14ac:dyDescent="0.25">
      <c r="A250" s="69">
        <v>623267</v>
      </c>
      <c r="B250" s="78">
        <v>7325549984493</v>
      </c>
      <c r="C250" s="80">
        <v>7325549984493</v>
      </c>
      <c r="D250" s="75" t="s">
        <v>356</v>
      </c>
      <c r="E250" s="68">
        <v>150</v>
      </c>
      <c r="F250" s="68" t="s">
        <v>410</v>
      </c>
      <c r="G250" s="69"/>
      <c r="H250" s="69"/>
      <c r="I250" s="97"/>
      <c r="J250" s="105">
        <f t="shared" si="9"/>
        <v>1583.199912</v>
      </c>
      <c r="K250" s="105">
        <f t="shared" si="10"/>
        <v>1424.8799208</v>
      </c>
      <c r="L250" s="111">
        <f t="shared" si="11"/>
        <v>0</v>
      </c>
      <c r="M250" s="71">
        <v>1978.9998900000001</v>
      </c>
    </row>
    <row r="251" spans="1:13" x14ac:dyDescent="0.25">
      <c r="A251" s="69">
        <v>623268</v>
      </c>
      <c r="B251" s="78">
        <v>7325549984585</v>
      </c>
      <c r="C251" s="80">
        <v>7325549984585</v>
      </c>
      <c r="D251" s="75" t="s">
        <v>357</v>
      </c>
      <c r="E251" s="68">
        <v>160</v>
      </c>
      <c r="F251" s="68" t="s">
        <v>410</v>
      </c>
      <c r="G251" s="69"/>
      <c r="H251" s="69"/>
      <c r="I251" s="97"/>
      <c r="J251" s="105">
        <f t="shared" si="9"/>
        <v>1583.199912</v>
      </c>
      <c r="K251" s="105">
        <f t="shared" si="10"/>
        <v>1424.8799208</v>
      </c>
      <c r="L251" s="111">
        <f t="shared" si="11"/>
        <v>0</v>
      </c>
      <c r="M251" s="71">
        <v>1978.9998900000001</v>
      </c>
    </row>
    <row r="252" spans="1:13" x14ac:dyDescent="0.25">
      <c r="A252" s="69">
        <v>515257</v>
      </c>
      <c r="B252" s="78">
        <v>7325540985505</v>
      </c>
      <c r="C252" s="80">
        <v>7325540985505</v>
      </c>
      <c r="D252" s="75" t="s">
        <v>87</v>
      </c>
      <c r="E252" s="68">
        <v>8</v>
      </c>
      <c r="F252" s="68" t="s">
        <v>32</v>
      </c>
      <c r="G252" s="69"/>
      <c r="H252" s="69"/>
      <c r="I252" s="97"/>
      <c r="J252" s="105">
        <f t="shared" si="9"/>
        <v>343.99951199999998</v>
      </c>
      <c r="K252" s="105">
        <f t="shared" si="10"/>
        <v>309.59956080000001</v>
      </c>
      <c r="L252" s="111">
        <f t="shared" si="11"/>
        <v>0</v>
      </c>
      <c r="M252" s="71">
        <v>429.99939000000001</v>
      </c>
    </row>
    <row r="253" spans="1:13" x14ac:dyDescent="0.25">
      <c r="A253" s="69">
        <v>439987</v>
      </c>
      <c r="B253" s="78">
        <v>7325540988735</v>
      </c>
      <c r="C253" s="80">
        <v>7325540988735</v>
      </c>
      <c r="D253" s="75" t="s">
        <v>69</v>
      </c>
      <c r="E253" s="68">
        <v>10</v>
      </c>
      <c r="F253" s="68" t="s">
        <v>32</v>
      </c>
      <c r="G253" s="69"/>
      <c r="H253" s="69"/>
      <c r="I253" s="97"/>
      <c r="J253" s="105">
        <f t="shared" si="9"/>
        <v>343.99951199999998</v>
      </c>
      <c r="K253" s="105">
        <f t="shared" si="10"/>
        <v>309.59956080000001</v>
      </c>
      <c r="L253" s="111">
        <f t="shared" si="11"/>
        <v>0</v>
      </c>
      <c r="M253" s="71">
        <v>429.99939000000001</v>
      </c>
    </row>
    <row r="254" spans="1:13" x14ac:dyDescent="0.25">
      <c r="A254" s="69">
        <v>439988</v>
      </c>
      <c r="B254" s="78">
        <v>7325540988742</v>
      </c>
      <c r="C254" s="80">
        <v>7325540988742</v>
      </c>
      <c r="D254" s="75" t="s">
        <v>70</v>
      </c>
      <c r="E254" s="68">
        <v>12</v>
      </c>
      <c r="F254" s="68" t="s">
        <v>32</v>
      </c>
      <c r="G254" s="69"/>
      <c r="H254" s="69"/>
      <c r="I254" s="97"/>
      <c r="J254" s="105">
        <f t="shared" si="9"/>
        <v>343.99951199999998</v>
      </c>
      <c r="K254" s="105">
        <f t="shared" si="10"/>
        <v>309.59956080000001</v>
      </c>
      <c r="L254" s="111">
        <f t="shared" si="11"/>
        <v>0</v>
      </c>
      <c r="M254" s="71">
        <v>429.99939000000001</v>
      </c>
    </row>
    <row r="255" spans="1:13" x14ac:dyDescent="0.25">
      <c r="A255" s="69">
        <v>439989</v>
      </c>
      <c r="B255" s="78">
        <v>7325540988759</v>
      </c>
      <c r="C255" s="80">
        <v>7325540988759</v>
      </c>
      <c r="D255" s="75" t="s">
        <v>71</v>
      </c>
      <c r="E255" s="68">
        <v>14</v>
      </c>
      <c r="F255" s="68" t="s">
        <v>32</v>
      </c>
      <c r="G255" s="69"/>
      <c r="H255" s="69"/>
      <c r="I255" s="97"/>
      <c r="J255" s="105">
        <f t="shared" si="9"/>
        <v>343.99951199999998</v>
      </c>
      <c r="K255" s="105">
        <f t="shared" si="10"/>
        <v>309.59956080000001</v>
      </c>
      <c r="L255" s="111">
        <f t="shared" si="11"/>
        <v>0</v>
      </c>
      <c r="M255" s="71">
        <v>429.99939000000001</v>
      </c>
    </row>
    <row r="256" spans="1:13" x14ac:dyDescent="0.25">
      <c r="A256" s="69">
        <v>515350</v>
      </c>
      <c r="B256" s="78">
        <v>7325540984911</v>
      </c>
      <c r="C256" s="80">
        <v>7325540984911</v>
      </c>
      <c r="D256" s="75" t="s">
        <v>102</v>
      </c>
      <c r="E256" s="68">
        <v>8</v>
      </c>
      <c r="F256" s="68" t="s">
        <v>32</v>
      </c>
      <c r="G256" s="69"/>
      <c r="H256" s="69"/>
      <c r="I256" s="97"/>
      <c r="J256" s="105">
        <f t="shared" si="9"/>
        <v>343.99951199999998</v>
      </c>
      <c r="K256" s="105">
        <f t="shared" si="10"/>
        <v>309.59956080000001</v>
      </c>
      <c r="L256" s="111">
        <f t="shared" si="11"/>
        <v>0</v>
      </c>
      <c r="M256" s="71">
        <v>429.99939000000001</v>
      </c>
    </row>
    <row r="257" spans="1:13" x14ac:dyDescent="0.25">
      <c r="A257" s="69">
        <v>515351</v>
      </c>
      <c r="B257" s="78">
        <v>7325540984928</v>
      </c>
      <c r="C257" s="80">
        <v>7325540984928</v>
      </c>
      <c r="D257" s="75" t="s">
        <v>103</v>
      </c>
      <c r="E257" s="68">
        <v>10</v>
      </c>
      <c r="F257" s="68" t="s">
        <v>32</v>
      </c>
      <c r="G257" s="69"/>
      <c r="H257" s="69"/>
      <c r="I257" s="97"/>
      <c r="J257" s="105">
        <f t="shared" si="9"/>
        <v>343.99951199999998</v>
      </c>
      <c r="K257" s="105">
        <f t="shared" si="10"/>
        <v>309.59956080000001</v>
      </c>
      <c r="L257" s="111">
        <f t="shared" si="11"/>
        <v>0</v>
      </c>
      <c r="M257" s="71">
        <v>429.99939000000001</v>
      </c>
    </row>
    <row r="258" spans="1:13" x14ac:dyDescent="0.25">
      <c r="A258" s="69">
        <v>515352</v>
      </c>
      <c r="B258" s="78">
        <v>7325540984935</v>
      </c>
      <c r="C258" s="80">
        <v>7325540984935</v>
      </c>
      <c r="D258" s="75" t="s">
        <v>104</v>
      </c>
      <c r="E258" s="68">
        <v>12</v>
      </c>
      <c r="F258" s="68" t="s">
        <v>32</v>
      </c>
      <c r="G258" s="69"/>
      <c r="H258" s="69"/>
      <c r="I258" s="97"/>
      <c r="J258" s="105">
        <f t="shared" si="9"/>
        <v>343.99951199999998</v>
      </c>
      <c r="K258" s="105">
        <f t="shared" si="10"/>
        <v>309.59956080000001</v>
      </c>
      <c r="L258" s="111">
        <f t="shared" si="11"/>
        <v>0</v>
      </c>
      <c r="M258" s="71">
        <v>429.99939000000001</v>
      </c>
    </row>
    <row r="259" spans="1:13" x14ac:dyDescent="0.25">
      <c r="A259" s="69">
        <v>338851</v>
      </c>
      <c r="B259" s="78">
        <v>7325540671682</v>
      </c>
      <c r="C259" s="80">
        <v>7325540671682</v>
      </c>
      <c r="D259" s="75" t="s">
        <v>43</v>
      </c>
      <c r="E259" s="68" t="s">
        <v>29</v>
      </c>
      <c r="F259" s="68" t="s">
        <v>33</v>
      </c>
      <c r="G259" s="69"/>
      <c r="H259" s="69"/>
      <c r="I259" s="97"/>
      <c r="J259" s="105">
        <f t="shared" si="9"/>
        <v>139.999584</v>
      </c>
      <c r="K259" s="105">
        <f t="shared" si="10"/>
        <v>125.9996256</v>
      </c>
      <c r="L259" s="111">
        <f t="shared" si="11"/>
        <v>0</v>
      </c>
      <c r="M259" s="71">
        <v>174.99948000000001</v>
      </c>
    </row>
    <row r="260" spans="1:13" x14ac:dyDescent="0.25">
      <c r="A260" s="69">
        <v>623269</v>
      </c>
      <c r="B260" s="78">
        <v>7325549990319</v>
      </c>
      <c r="C260" s="80">
        <v>7325549990319</v>
      </c>
      <c r="D260" s="75" t="s">
        <v>358</v>
      </c>
      <c r="E260" s="68" t="s">
        <v>29</v>
      </c>
      <c r="F260" s="68" t="s">
        <v>33</v>
      </c>
      <c r="G260" s="69"/>
      <c r="H260" s="69"/>
      <c r="I260" s="97"/>
      <c r="J260" s="105">
        <f t="shared" si="9"/>
        <v>139.999584</v>
      </c>
      <c r="K260" s="105">
        <f t="shared" si="10"/>
        <v>125.9996256</v>
      </c>
      <c r="L260" s="111">
        <f t="shared" si="11"/>
        <v>0</v>
      </c>
      <c r="M260" s="71">
        <v>174.99948000000001</v>
      </c>
    </row>
    <row r="261" spans="1:13" x14ac:dyDescent="0.25">
      <c r="A261" s="69">
        <v>338841</v>
      </c>
      <c r="B261" s="78">
        <v>7325540676779</v>
      </c>
      <c r="C261" s="80">
        <v>7325540676779</v>
      </c>
      <c r="D261" s="75" t="s">
        <v>42</v>
      </c>
      <c r="E261" s="68" t="s">
        <v>29</v>
      </c>
      <c r="F261" s="68" t="s">
        <v>416</v>
      </c>
      <c r="G261" s="69"/>
      <c r="H261" s="69"/>
      <c r="I261" s="97"/>
      <c r="J261" s="105">
        <f t="shared" si="9"/>
        <v>88.000103999999993</v>
      </c>
      <c r="K261" s="105">
        <f t="shared" si="10"/>
        <v>79.200093600000002</v>
      </c>
      <c r="L261" s="111">
        <f t="shared" si="11"/>
        <v>0</v>
      </c>
      <c r="M261" s="71">
        <v>110.00013</v>
      </c>
    </row>
    <row r="262" spans="1:13" x14ac:dyDescent="0.25">
      <c r="A262" s="69">
        <v>623270</v>
      </c>
      <c r="B262" s="78">
        <v>7325549991088</v>
      </c>
      <c r="C262" s="80">
        <v>7325549991088</v>
      </c>
      <c r="D262" s="75" t="s">
        <v>359</v>
      </c>
      <c r="E262" s="68" t="s">
        <v>27</v>
      </c>
      <c r="F262" s="68" t="s">
        <v>417</v>
      </c>
      <c r="G262" s="69"/>
      <c r="H262" s="69"/>
      <c r="I262" s="97"/>
      <c r="J262" s="105">
        <f t="shared" si="9"/>
        <v>139.999584</v>
      </c>
      <c r="K262" s="105">
        <f t="shared" si="10"/>
        <v>125.9996256</v>
      </c>
      <c r="L262" s="111">
        <f t="shared" si="11"/>
        <v>0</v>
      </c>
      <c r="M262" s="71">
        <v>174.99948000000001</v>
      </c>
    </row>
    <row r="263" spans="1:13" x14ac:dyDescent="0.25">
      <c r="A263" s="69">
        <v>623271</v>
      </c>
      <c r="B263" s="78">
        <v>7325549991071</v>
      </c>
      <c r="C263" s="80">
        <v>7325549991071</v>
      </c>
      <c r="D263" s="75" t="s">
        <v>360</v>
      </c>
      <c r="E263" s="68" t="s">
        <v>28</v>
      </c>
      <c r="F263" s="68" t="s">
        <v>417</v>
      </c>
      <c r="G263" s="69"/>
      <c r="H263" s="69"/>
      <c r="I263" s="97"/>
      <c r="J263" s="105">
        <f t="shared" ref="J263:J326" si="12">M263-(M263*0.2)</f>
        <v>139.999584</v>
      </c>
      <c r="K263" s="105">
        <f t="shared" ref="K263:K326" si="13">M263-(M263*0.28)</f>
        <v>125.9996256</v>
      </c>
      <c r="L263" s="111">
        <f t="shared" si="11"/>
        <v>0</v>
      </c>
      <c r="M263" s="71">
        <v>174.99948000000001</v>
      </c>
    </row>
    <row r="264" spans="1:13" x14ac:dyDescent="0.25">
      <c r="A264" s="69">
        <v>623272</v>
      </c>
      <c r="B264" s="78">
        <v>7325549991095</v>
      </c>
      <c r="C264" s="80">
        <v>7325549991095</v>
      </c>
      <c r="D264" s="75" t="s">
        <v>361</v>
      </c>
      <c r="E264" s="68" t="s">
        <v>29</v>
      </c>
      <c r="F264" s="68" t="s">
        <v>417</v>
      </c>
      <c r="G264" s="69"/>
      <c r="H264" s="69"/>
      <c r="I264" s="97"/>
      <c r="J264" s="105">
        <f t="shared" si="12"/>
        <v>123.99974400000001</v>
      </c>
      <c r="K264" s="105">
        <f t="shared" si="13"/>
        <v>111.5997696</v>
      </c>
      <c r="L264" s="111">
        <f t="shared" ref="L264:L327" si="14">K264*I264</f>
        <v>0</v>
      </c>
      <c r="M264" s="71">
        <v>154.99968000000001</v>
      </c>
    </row>
    <row r="265" spans="1:13" x14ac:dyDescent="0.25">
      <c r="A265" s="69">
        <v>623273</v>
      </c>
      <c r="B265" s="78">
        <v>7325549989450</v>
      </c>
      <c r="C265" s="80">
        <v>7325549989450</v>
      </c>
      <c r="D265" s="75" t="s">
        <v>362</v>
      </c>
      <c r="E265" s="68" t="s">
        <v>29</v>
      </c>
      <c r="F265" s="68" t="s">
        <v>410</v>
      </c>
      <c r="G265" s="69"/>
      <c r="H265" s="69"/>
      <c r="I265" s="97"/>
      <c r="J265" s="105">
        <f t="shared" si="12"/>
        <v>599.99990400000002</v>
      </c>
      <c r="K265" s="105">
        <f t="shared" si="13"/>
        <v>539.9999135999999</v>
      </c>
      <c r="L265" s="111">
        <f t="shared" si="14"/>
        <v>0</v>
      </c>
      <c r="M265" s="71">
        <v>749.99987999999996</v>
      </c>
    </row>
    <row r="266" spans="1:13" x14ac:dyDescent="0.25">
      <c r="A266" s="69">
        <v>623274</v>
      </c>
      <c r="B266" s="78">
        <v>7325549989559</v>
      </c>
      <c r="C266" s="80">
        <v>7325549989559</v>
      </c>
      <c r="D266" s="75" t="s">
        <v>363</v>
      </c>
      <c r="E266" s="68" t="s">
        <v>29</v>
      </c>
      <c r="F266" s="68" t="s">
        <v>410</v>
      </c>
      <c r="G266" s="69"/>
      <c r="H266" s="69"/>
      <c r="I266" s="97"/>
      <c r="J266" s="105">
        <f t="shared" si="12"/>
        <v>492</v>
      </c>
      <c r="K266" s="105">
        <f t="shared" si="13"/>
        <v>442.79999999999995</v>
      </c>
      <c r="L266" s="111">
        <f t="shared" si="14"/>
        <v>0</v>
      </c>
      <c r="M266" s="71">
        <v>615</v>
      </c>
    </row>
    <row r="267" spans="1:13" x14ac:dyDescent="0.25">
      <c r="A267" s="69">
        <v>515313</v>
      </c>
      <c r="B267" s="78">
        <v>7325540985222</v>
      </c>
      <c r="C267" s="80">
        <v>7325540985222</v>
      </c>
      <c r="D267" s="75" t="s">
        <v>94</v>
      </c>
      <c r="E267" s="68" t="s">
        <v>26</v>
      </c>
      <c r="F267" s="68" t="s">
        <v>418</v>
      </c>
      <c r="G267" s="69"/>
      <c r="H267" s="69"/>
      <c r="I267" s="97"/>
      <c r="J267" s="105">
        <f t="shared" si="12"/>
        <v>1399.9997760000001</v>
      </c>
      <c r="K267" s="105">
        <f t="shared" si="13"/>
        <v>1259.9997983999999</v>
      </c>
      <c r="L267" s="111">
        <f t="shared" si="14"/>
        <v>0</v>
      </c>
      <c r="M267" s="71">
        <v>1749.99972</v>
      </c>
    </row>
    <row r="268" spans="1:13" x14ac:dyDescent="0.25">
      <c r="A268" s="69">
        <v>515314</v>
      </c>
      <c r="B268" s="78">
        <v>7325540985208</v>
      </c>
      <c r="C268" s="80">
        <v>7325540985208</v>
      </c>
      <c r="D268" s="75" t="s">
        <v>95</v>
      </c>
      <c r="E268" s="68" t="s">
        <v>21</v>
      </c>
      <c r="F268" s="68" t="s">
        <v>418</v>
      </c>
      <c r="G268" s="69"/>
      <c r="H268" s="69"/>
      <c r="I268" s="97"/>
      <c r="J268" s="105">
        <f t="shared" si="12"/>
        <v>1399.9997760000001</v>
      </c>
      <c r="K268" s="105">
        <f t="shared" si="13"/>
        <v>1259.9997983999999</v>
      </c>
      <c r="L268" s="111">
        <f t="shared" si="14"/>
        <v>0</v>
      </c>
      <c r="M268" s="71">
        <v>1749.99972</v>
      </c>
    </row>
    <row r="269" spans="1:13" x14ac:dyDescent="0.25">
      <c r="A269" s="69">
        <v>515315</v>
      </c>
      <c r="B269" s="78">
        <v>7325540985192</v>
      </c>
      <c r="C269" s="80">
        <v>7325540985192</v>
      </c>
      <c r="D269" s="75" t="s">
        <v>96</v>
      </c>
      <c r="E269" s="68" t="s">
        <v>22</v>
      </c>
      <c r="F269" s="68" t="s">
        <v>418</v>
      </c>
      <c r="G269" s="69"/>
      <c r="H269" s="69"/>
      <c r="I269" s="97"/>
      <c r="J269" s="105">
        <f t="shared" si="12"/>
        <v>1399.9997760000001</v>
      </c>
      <c r="K269" s="105">
        <f t="shared" si="13"/>
        <v>1259.9997983999999</v>
      </c>
      <c r="L269" s="111">
        <f t="shared" si="14"/>
        <v>0</v>
      </c>
      <c r="M269" s="71">
        <v>1749.99972</v>
      </c>
    </row>
    <row r="270" spans="1:13" x14ac:dyDescent="0.25">
      <c r="A270" s="69">
        <v>515225</v>
      </c>
      <c r="B270" s="78">
        <v>7325540989114</v>
      </c>
      <c r="C270" s="80">
        <v>7325540989114</v>
      </c>
      <c r="D270" s="75" t="s">
        <v>77</v>
      </c>
      <c r="E270" s="68" t="s">
        <v>23</v>
      </c>
      <c r="F270" s="68" t="s">
        <v>418</v>
      </c>
      <c r="G270" s="69"/>
      <c r="H270" s="69"/>
      <c r="I270" s="97"/>
      <c r="J270" s="105">
        <f t="shared" si="12"/>
        <v>1399.9997760000001</v>
      </c>
      <c r="K270" s="105">
        <f t="shared" si="13"/>
        <v>1259.9997983999999</v>
      </c>
      <c r="L270" s="111">
        <f t="shared" si="14"/>
        <v>0</v>
      </c>
      <c r="M270" s="71">
        <v>1749.99972</v>
      </c>
    </row>
    <row r="271" spans="1:13" x14ac:dyDescent="0.25">
      <c r="A271" s="69">
        <v>515316</v>
      </c>
      <c r="B271" s="78">
        <v>7325540985215</v>
      </c>
      <c r="C271" s="80">
        <v>7325540985215</v>
      </c>
      <c r="D271" s="75" t="s">
        <v>97</v>
      </c>
      <c r="E271" s="68" t="s">
        <v>24</v>
      </c>
      <c r="F271" s="68" t="s">
        <v>418</v>
      </c>
      <c r="G271" s="69"/>
      <c r="H271" s="69"/>
      <c r="I271" s="97"/>
      <c r="J271" s="105">
        <f t="shared" si="12"/>
        <v>1399.9997760000001</v>
      </c>
      <c r="K271" s="105">
        <f t="shared" si="13"/>
        <v>1259.9997983999999</v>
      </c>
      <c r="L271" s="111">
        <f t="shared" si="14"/>
        <v>0</v>
      </c>
      <c r="M271" s="71">
        <v>1749.99972</v>
      </c>
    </row>
    <row r="272" spans="1:13" x14ac:dyDescent="0.25">
      <c r="A272" s="69">
        <v>515317</v>
      </c>
      <c r="B272" s="78">
        <v>7325540985239</v>
      </c>
      <c r="C272" s="80">
        <v>7325540985239</v>
      </c>
      <c r="D272" s="75" t="s">
        <v>98</v>
      </c>
      <c r="E272" s="68" t="s">
        <v>25</v>
      </c>
      <c r="F272" s="68" t="s">
        <v>418</v>
      </c>
      <c r="G272" s="69"/>
      <c r="H272" s="69"/>
      <c r="I272" s="97"/>
      <c r="J272" s="105">
        <f t="shared" si="12"/>
        <v>1399.9997760000001</v>
      </c>
      <c r="K272" s="105">
        <f t="shared" si="13"/>
        <v>1259.9997983999999</v>
      </c>
      <c r="L272" s="111">
        <f t="shared" si="14"/>
        <v>0</v>
      </c>
      <c r="M272" s="71">
        <v>1749.99972</v>
      </c>
    </row>
    <row r="273" spans="1:13" x14ac:dyDescent="0.25">
      <c r="A273" s="69">
        <v>515319</v>
      </c>
      <c r="B273" s="78">
        <v>7325540989169</v>
      </c>
      <c r="C273" s="80">
        <v>7325540989169</v>
      </c>
      <c r="D273" s="75" t="s">
        <v>99</v>
      </c>
      <c r="E273" s="68" t="s">
        <v>26</v>
      </c>
      <c r="F273" s="68" t="s">
        <v>418</v>
      </c>
      <c r="G273" s="69"/>
      <c r="H273" s="69"/>
      <c r="I273" s="97"/>
      <c r="J273" s="105">
        <f t="shared" si="12"/>
        <v>1583.999904</v>
      </c>
      <c r="K273" s="105">
        <f t="shared" si="13"/>
        <v>1425.5999136</v>
      </c>
      <c r="L273" s="111">
        <f t="shared" si="14"/>
        <v>0</v>
      </c>
      <c r="M273" s="71">
        <v>1979.9998800000001</v>
      </c>
    </row>
    <row r="274" spans="1:13" x14ac:dyDescent="0.25">
      <c r="A274" s="69">
        <v>515320</v>
      </c>
      <c r="B274" s="78">
        <v>7325540989145</v>
      </c>
      <c r="C274" s="80">
        <v>7325540989145</v>
      </c>
      <c r="D274" s="75" t="s">
        <v>100</v>
      </c>
      <c r="E274" s="68" t="s">
        <v>21</v>
      </c>
      <c r="F274" s="68" t="s">
        <v>418</v>
      </c>
      <c r="G274" s="69"/>
      <c r="H274" s="69"/>
      <c r="I274" s="97"/>
      <c r="J274" s="105">
        <f t="shared" si="12"/>
        <v>1583.999904</v>
      </c>
      <c r="K274" s="105">
        <f t="shared" si="13"/>
        <v>1425.5999136</v>
      </c>
      <c r="L274" s="111">
        <f t="shared" si="14"/>
        <v>0</v>
      </c>
      <c r="M274" s="71">
        <v>1979.9998800000001</v>
      </c>
    </row>
    <row r="275" spans="1:13" x14ac:dyDescent="0.25">
      <c r="A275" s="69">
        <v>515240</v>
      </c>
      <c r="B275" s="78">
        <v>7325540989138</v>
      </c>
      <c r="C275" s="80">
        <v>7325540989138</v>
      </c>
      <c r="D275" s="75" t="s">
        <v>80</v>
      </c>
      <c r="E275" s="68" t="s">
        <v>22</v>
      </c>
      <c r="F275" s="68" t="s">
        <v>418</v>
      </c>
      <c r="G275" s="69"/>
      <c r="H275" s="69"/>
      <c r="I275" s="97"/>
      <c r="J275" s="105">
        <f t="shared" si="12"/>
        <v>1583.999904</v>
      </c>
      <c r="K275" s="105">
        <f t="shared" si="13"/>
        <v>1425.5999136</v>
      </c>
      <c r="L275" s="111">
        <f t="shared" si="14"/>
        <v>0</v>
      </c>
      <c r="M275" s="71">
        <v>1979.9998800000001</v>
      </c>
    </row>
    <row r="276" spans="1:13" x14ac:dyDescent="0.25">
      <c r="A276" s="69">
        <v>515321</v>
      </c>
      <c r="B276" s="78">
        <v>7325540989121</v>
      </c>
      <c r="C276" s="80">
        <v>7325540989121</v>
      </c>
      <c r="D276" s="75" t="s">
        <v>101</v>
      </c>
      <c r="E276" s="68" t="s">
        <v>23</v>
      </c>
      <c r="F276" s="68" t="s">
        <v>418</v>
      </c>
      <c r="G276" s="69"/>
      <c r="H276" s="69"/>
      <c r="I276" s="97"/>
      <c r="J276" s="105">
        <f t="shared" si="12"/>
        <v>1583.999904</v>
      </c>
      <c r="K276" s="105">
        <f t="shared" si="13"/>
        <v>1425.5999136</v>
      </c>
      <c r="L276" s="111">
        <f t="shared" si="14"/>
        <v>0</v>
      </c>
      <c r="M276" s="71">
        <v>1979.9998800000001</v>
      </c>
    </row>
    <row r="277" spans="1:13" x14ac:dyDescent="0.25">
      <c r="A277" s="69">
        <v>515241</v>
      </c>
      <c r="B277" s="78">
        <v>7325540989152</v>
      </c>
      <c r="C277" s="80">
        <v>7325540989152</v>
      </c>
      <c r="D277" s="75" t="s">
        <v>81</v>
      </c>
      <c r="E277" s="68" t="s">
        <v>24</v>
      </c>
      <c r="F277" s="68" t="s">
        <v>418</v>
      </c>
      <c r="G277" s="69"/>
      <c r="H277" s="69"/>
      <c r="I277" s="97"/>
      <c r="J277" s="105">
        <f t="shared" si="12"/>
        <v>1583.999904</v>
      </c>
      <c r="K277" s="105">
        <f t="shared" si="13"/>
        <v>1425.5999136</v>
      </c>
      <c r="L277" s="111">
        <f t="shared" si="14"/>
        <v>0</v>
      </c>
      <c r="M277" s="71">
        <v>1979.9998800000001</v>
      </c>
    </row>
    <row r="278" spans="1:13" x14ac:dyDescent="0.25">
      <c r="A278" s="69">
        <v>515242</v>
      </c>
      <c r="B278" s="78">
        <v>7325540989176</v>
      </c>
      <c r="C278" s="80">
        <v>7325540989176</v>
      </c>
      <c r="D278" s="75" t="s">
        <v>82</v>
      </c>
      <c r="E278" s="68" t="s">
        <v>25</v>
      </c>
      <c r="F278" s="68" t="s">
        <v>418</v>
      </c>
      <c r="G278" s="69"/>
      <c r="H278" s="69"/>
      <c r="I278" s="97"/>
      <c r="J278" s="105">
        <f t="shared" si="12"/>
        <v>1583.999904</v>
      </c>
      <c r="K278" s="105">
        <f t="shared" si="13"/>
        <v>1425.5999136</v>
      </c>
      <c r="L278" s="111">
        <f t="shared" si="14"/>
        <v>0</v>
      </c>
      <c r="M278" s="71">
        <v>1979.9998800000001</v>
      </c>
    </row>
    <row r="279" spans="1:13" x14ac:dyDescent="0.25">
      <c r="A279" s="69">
        <v>623275</v>
      </c>
      <c r="B279" s="78">
        <v>7325549983144</v>
      </c>
      <c r="C279" s="80">
        <v>7325549983144</v>
      </c>
      <c r="D279" s="75" t="s">
        <v>364</v>
      </c>
      <c r="E279" s="68" t="s">
        <v>404</v>
      </c>
      <c r="F279" s="68" t="s">
        <v>418</v>
      </c>
      <c r="G279" s="69"/>
      <c r="H279" s="69"/>
      <c r="I279" s="97"/>
      <c r="J279" s="105">
        <f t="shared" si="12"/>
        <v>1583.999904</v>
      </c>
      <c r="K279" s="105">
        <f t="shared" si="13"/>
        <v>1425.5999136</v>
      </c>
      <c r="L279" s="111">
        <f t="shared" si="14"/>
        <v>0</v>
      </c>
      <c r="M279" s="71">
        <v>1979.9998800000001</v>
      </c>
    </row>
    <row r="280" spans="1:13" x14ac:dyDescent="0.25">
      <c r="A280" s="69">
        <v>623276</v>
      </c>
      <c r="B280" s="78">
        <v>7325549983052</v>
      </c>
      <c r="C280" s="80">
        <v>7325549983052</v>
      </c>
      <c r="D280" s="75" t="s">
        <v>365</v>
      </c>
      <c r="E280" s="68" t="s">
        <v>26</v>
      </c>
      <c r="F280" s="68" t="s">
        <v>418</v>
      </c>
      <c r="G280" s="69"/>
      <c r="H280" s="69"/>
      <c r="I280" s="97"/>
      <c r="J280" s="105">
        <f t="shared" si="12"/>
        <v>1583.999904</v>
      </c>
      <c r="K280" s="105">
        <f t="shared" si="13"/>
        <v>1425.5999136</v>
      </c>
      <c r="L280" s="111">
        <f t="shared" si="14"/>
        <v>0</v>
      </c>
      <c r="M280" s="71">
        <v>1979.9998800000001</v>
      </c>
    </row>
    <row r="281" spans="1:13" x14ac:dyDescent="0.25">
      <c r="A281" s="69">
        <v>623277</v>
      </c>
      <c r="B281" s="78">
        <v>7325549983038</v>
      </c>
      <c r="C281" s="80">
        <v>7325549983038</v>
      </c>
      <c r="D281" s="75" t="s">
        <v>366</v>
      </c>
      <c r="E281" s="68" t="s">
        <v>21</v>
      </c>
      <c r="F281" s="68" t="s">
        <v>418</v>
      </c>
      <c r="G281" s="69"/>
      <c r="H281" s="69"/>
      <c r="I281" s="97"/>
      <c r="J281" s="105">
        <f t="shared" si="12"/>
        <v>1583.999904</v>
      </c>
      <c r="K281" s="105">
        <f t="shared" si="13"/>
        <v>1425.5999136</v>
      </c>
      <c r="L281" s="111">
        <f t="shared" si="14"/>
        <v>0</v>
      </c>
      <c r="M281" s="71">
        <v>1979.9998800000001</v>
      </c>
    </row>
    <row r="282" spans="1:13" x14ac:dyDescent="0.25">
      <c r="A282" s="69">
        <v>623278</v>
      </c>
      <c r="B282" s="78">
        <v>7325549983021</v>
      </c>
      <c r="C282" s="80">
        <v>7325549983021</v>
      </c>
      <c r="D282" s="75" t="s">
        <v>367</v>
      </c>
      <c r="E282" s="68" t="s">
        <v>22</v>
      </c>
      <c r="F282" s="68" t="s">
        <v>418</v>
      </c>
      <c r="G282" s="69"/>
      <c r="H282" s="69"/>
      <c r="I282" s="97"/>
      <c r="J282" s="105">
        <f t="shared" si="12"/>
        <v>1583.999904</v>
      </c>
      <c r="K282" s="105">
        <f t="shared" si="13"/>
        <v>1425.5999136</v>
      </c>
      <c r="L282" s="111">
        <f t="shared" si="14"/>
        <v>0</v>
      </c>
      <c r="M282" s="71">
        <v>1979.9998800000001</v>
      </c>
    </row>
    <row r="283" spans="1:13" x14ac:dyDescent="0.25">
      <c r="A283" s="69">
        <v>623279</v>
      </c>
      <c r="B283" s="78">
        <v>7325549983014</v>
      </c>
      <c r="C283" s="80">
        <v>7325549983014</v>
      </c>
      <c r="D283" s="75" t="s">
        <v>368</v>
      </c>
      <c r="E283" s="68" t="s">
        <v>23</v>
      </c>
      <c r="F283" s="68" t="s">
        <v>418</v>
      </c>
      <c r="G283" s="69"/>
      <c r="H283" s="69"/>
      <c r="I283" s="97"/>
      <c r="J283" s="105">
        <f t="shared" si="12"/>
        <v>1583.999904</v>
      </c>
      <c r="K283" s="105">
        <f t="shared" si="13"/>
        <v>1425.5999136</v>
      </c>
      <c r="L283" s="111">
        <f t="shared" si="14"/>
        <v>0</v>
      </c>
      <c r="M283" s="71">
        <v>1979.9998800000001</v>
      </c>
    </row>
    <row r="284" spans="1:13" x14ac:dyDescent="0.25">
      <c r="A284" s="69">
        <v>623280</v>
      </c>
      <c r="B284" s="78">
        <v>7325549983045</v>
      </c>
      <c r="C284" s="80">
        <v>7325549983045</v>
      </c>
      <c r="D284" s="75" t="s">
        <v>369</v>
      </c>
      <c r="E284" s="68" t="s">
        <v>24</v>
      </c>
      <c r="F284" s="68" t="s">
        <v>418</v>
      </c>
      <c r="G284" s="69"/>
      <c r="H284" s="69"/>
      <c r="I284" s="97"/>
      <c r="J284" s="105">
        <f t="shared" si="12"/>
        <v>1583.999904</v>
      </c>
      <c r="K284" s="105">
        <f t="shared" si="13"/>
        <v>1425.5999136</v>
      </c>
      <c r="L284" s="111">
        <f t="shared" si="14"/>
        <v>0</v>
      </c>
      <c r="M284" s="71">
        <v>1979.9998800000001</v>
      </c>
    </row>
    <row r="285" spans="1:13" ht="17.25" customHeight="1" x14ac:dyDescent="0.25">
      <c r="A285" s="69">
        <v>623281</v>
      </c>
      <c r="B285" s="78">
        <v>7325549983137</v>
      </c>
      <c r="C285" s="80">
        <v>7325549983137</v>
      </c>
      <c r="D285" s="75" t="s">
        <v>370</v>
      </c>
      <c r="E285" s="68" t="s">
        <v>25</v>
      </c>
      <c r="F285" s="68" t="s">
        <v>418</v>
      </c>
      <c r="G285" s="69"/>
      <c r="H285" s="69"/>
      <c r="I285" s="97"/>
      <c r="J285" s="105">
        <f t="shared" si="12"/>
        <v>1583.999904</v>
      </c>
      <c r="K285" s="105">
        <f t="shared" si="13"/>
        <v>1425.5999136</v>
      </c>
      <c r="L285" s="111">
        <f t="shared" si="14"/>
        <v>0</v>
      </c>
      <c r="M285" s="71">
        <v>1979.9998800000001</v>
      </c>
    </row>
    <row r="286" spans="1:13" x14ac:dyDescent="0.25">
      <c r="A286" s="69">
        <v>561490</v>
      </c>
      <c r="B286" s="78">
        <v>7325549999107</v>
      </c>
      <c r="C286" s="80">
        <v>7325549999107</v>
      </c>
      <c r="D286" s="75" t="s">
        <v>123</v>
      </c>
      <c r="E286" s="68" t="s">
        <v>26</v>
      </c>
      <c r="F286" s="68" t="s">
        <v>419</v>
      </c>
      <c r="G286" s="69"/>
      <c r="H286" s="69"/>
      <c r="I286" s="97"/>
      <c r="J286" s="105">
        <f t="shared" si="12"/>
        <v>319.19976000000003</v>
      </c>
      <c r="K286" s="105">
        <f t="shared" si="13"/>
        <v>287.27978400000001</v>
      </c>
      <c r="L286" s="111">
        <f t="shared" si="14"/>
        <v>0</v>
      </c>
      <c r="M286" s="71">
        <v>398.99970000000002</v>
      </c>
    </row>
    <row r="287" spans="1:13" x14ac:dyDescent="0.25">
      <c r="A287" s="69">
        <v>561491</v>
      </c>
      <c r="B287" s="78">
        <v>7325549999015</v>
      </c>
      <c r="C287" s="80">
        <v>7325549999015</v>
      </c>
      <c r="D287" s="75" t="s">
        <v>124</v>
      </c>
      <c r="E287" s="68" t="s">
        <v>21</v>
      </c>
      <c r="F287" s="68" t="s">
        <v>419</v>
      </c>
      <c r="G287" s="69"/>
      <c r="H287" s="69"/>
      <c r="I287" s="97"/>
      <c r="J287" s="105">
        <f t="shared" si="12"/>
        <v>319.19976000000003</v>
      </c>
      <c r="K287" s="105">
        <f t="shared" si="13"/>
        <v>287.27978400000001</v>
      </c>
      <c r="L287" s="111">
        <f t="shared" si="14"/>
        <v>0</v>
      </c>
      <c r="M287" s="71">
        <v>398.99970000000002</v>
      </c>
    </row>
    <row r="288" spans="1:13" x14ac:dyDescent="0.25">
      <c r="A288" s="69">
        <v>561492</v>
      </c>
      <c r="B288" s="78">
        <v>7325549999008</v>
      </c>
      <c r="C288" s="80">
        <v>7325549999008</v>
      </c>
      <c r="D288" s="75" t="s">
        <v>125</v>
      </c>
      <c r="E288" s="68" t="s">
        <v>22</v>
      </c>
      <c r="F288" s="68" t="s">
        <v>419</v>
      </c>
      <c r="G288" s="69"/>
      <c r="H288" s="69"/>
      <c r="I288" s="97"/>
      <c r="J288" s="105">
        <f t="shared" si="12"/>
        <v>319.19976000000003</v>
      </c>
      <c r="K288" s="105">
        <f t="shared" si="13"/>
        <v>287.27978400000001</v>
      </c>
      <c r="L288" s="111">
        <f t="shared" si="14"/>
        <v>0</v>
      </c>
      <c r="M288" s="71">
        <v>398.99970000000002</v>
      </c>
    </row>
    <row r="289" spans="1:13" x14ac:dyDescent="0.25">
      <c r="A289" s="69">
        <v>561493</v>
      </c>
      <c r="B289" s="78">
        <v>7325549998896</v>
      </c>
      <c r="C289" s="80">
        <v>7325549998896</v>
      </c>
      <c r="D289" s="75" t="s">
        <v>126</v>
      </c>
      <c r="E289" s="68" t="s">
        <v>23</v>
      </c>
      <c r="F289" s="68" t="s">
        <v>419</v>
      </c>
      <c r="G289" s="69"/>
      <c r="H289" s="69"/>
      <c r="I289" s="97"/>
      <c r="J289" s="105">
        <f t="shared" si="12"/>
        <v>319.19976000000003</v>
      </c>
      <c r="K289" s="105">
        <f t="shared" si="13"/>
        <v>287.27978400000001</v>
      </c>
      <c r="L289" s="111">
        <f t="shared" si="14"/>
        <v>0</v>
      </c>
      <c r="M289" s="71">
        <v>398.99970000000002</v>
      </c>
    </row>
    <row r="290" spans="1:13" x14ac:dyDescent="0.25">
      <c r="A290" s="69">
        <v>561494</v>
      </c>
      <c r="B290" s="78">
        <v>7325549999022</v>
      </c>
      <c r="C290" s="80">
        <v>7325549999022</v>
      </c>
      <c r="D290" s="75" t="s">
        <v>127</v>
      </c>
      <c r="E290" s="68" t="s">
        <v>24</v>
      </c>
      <c r="F290" s="68" t="s">
        <v>419</v>
      </c>
      <c r="G290" s="69"/>
      <c r="H290" s="69"/>
      <c r="I290" s="97"/>
      <c r="J290" s="105">
        <f t="shared" si="12"/>
        <v>319.19976000000003</v>
      </c>
      <c r="K290" s="105">
        <f t="shared" si="13"/>
        <v>287.27978400000001</v>
      </c>
      <c r="L290" s="111">
        <f t="shared" si="14"/>
        <v>0</v>
      </c>
      <c r="M290" s="71">
        <v>398.99970000000002</v>
      </c>
    </row>
    <row r="291" spans="1:13" x14ac:dyDescent="0.25">
      <c r="A291" s="69">
        <v>561495</v>
      </c>
      <c r="B291" s="78">
        <v>7325549999114</v>
      </c>
      <c r="C291" s="80">
        <v>7325549999114</v>
      </c>
      <c r="D291" s="75" t="s">
        <v>128</v>
      </c>
      <c r="E291" s="68" t="s">
        <v>25</v>
      </c>
      <c r="F291" s="68" t="s">
        <v>419</v>
      </c>
      <c r="G291" s="69"/>
      <c r="H291" s="69"/>
      <c r="I291" s="97"/>
      <c r="J291" s="105">
        <f t="shared" si="12"/>
        <v>319.19976000000003</v>
      </c>
      <c r="K291" s="105">
        <f t="shared" si="13"/>
        <v>287.27978400000001</v>
      </c>
      <c r="L291" s="111">
        <f t="shared" si="14"/>
        <v>0</v>
      </c>
      <c r="M291" s="71">
        <v>398.99970000000002</v>
      </c>
    </row>
    <row r="292" spans="1:13" x14ac:dyDescent="0.25">
      <c r="A292" s="69">
        <v>623314</v>
      </c>
      <c r="B292" s="78">
        <v>7325549988828</v>
      </c>
      <c r="C292" s="80">
        <v>7325549988828</v>
      </c>
      <c r="D292" s="75" t="s">
        <v>371</v>
      </c>
      <c r="E292" s="68" t="s">
        <v>26</v>
      </c>
      <c r="F292" s="68" t="s">
        <v>419</v>
      </c>
      <c r="G292" s="69"/>
      <c r="H292" s="69"/>
      <c r="I292" s="97"/>
      <c r="J292" s="105">
        <f t="shared" si="12"/>
        <v>319.19976000000003</v>
      </c>
      <c r="K292" s="105">
        <f t="shared" si="13"/>
        <v>287.27978400000001</v>
      </c>
      <c r="L292" s="111">
        <f t="shared" si="14"/>
        <v>0</v>
      </c>
      <c r="M292" s="71">
        <v>398.99970000000002</v>
      </c>
    </row>
    <row r="293" spans="1:13" x14ac:dyDescent="0.25">
      <c r="A293" s="69">
        <v>623315</v>
      </c>
      <c r="B293" s="78">
        <v>7325549988804</v>
      </c>
      <c r="C293" s="80">
        <v>7325549988804</v>
      </c>
      <c r="D293" s="75" t="s">
        <v>372</v>
      </c>
      <c r="E293" s="68" t="s">
        <v>21</v>
      </c>
      <c r="F293" s="68" t="s">
        <v>419</v>
      </c>
      <c r="G293" s="69"/>
      <c r="H293" s="69"/>
      <c r="I293" s="97"/>
      <c r="J293" s="105">
        <f t="shared" si="12"/>
        <v>319.19976000000003</v>
      </c>
      <c r="K293" s="105">
        <f t="shared" si="13"/>
        <v>287.27978400000001</v>
      </c>
      <c r="L293" s="111">
        <f t="shared" si="14"/>
        <v>0</v>
      </c>
      <c r="M293" s="71">
        <v>398.99970000000002</v>
      </c>
    </row>
    <row r="294" spans="1:13" x14ac:dyDescent="0.25">
      <c r="A294" s="69">
        <v>623316</v>
      </c>
      <c r="B294" s="78">
        <v>7325549988743</v>
      </c>
      <c r="C294" s="80">
        <v>7325549988743</v>
      </c>
      <c r="D294" s="75" t="s">
        <v>373</v>
      </c>
      <c r="E294" s="68" t="s">
        <v>22</v>
      </c>
      <c r="F294" s="68" t="s">
        <v>419</v>
      </c>
      <c r="G294" s="69"/>
      <c r="H294" s="69"/>
      <c r="I294" s="97"/>
      <c r="J294" s="105">
        <f t="shared" si="12"/>
        <v>319.19976000000003</v>
      </c>
      <c r="K294" s="105">
        <f t="shared" si="13"/>
        <v>287.27978400000001</v>
      </c>
      <c r="L294" s="111">
        <f t="shared" si="14"/>
        <v>0</v>
      </c>
      <c r="M294" s="71">
        <v>398.99970000000002</v>
      </c>
    </row>
    <row r="295" spans="1:13" x14ac:dyDescent="0.25">
      <c r="A295" s="69">
        <v>623317</v>
      </c>
      <c r="B295" s="78">
        <v>7325549988736</v>
      </c>
      <c r="C295" s="80">
        <v>7325549988736</v>
      </c>
      <c r="D295" s="75" t="s">
        <v>374</v>
      </c>
      <c r="E295" s="68" t="s">
        <v>23</v>
      </c>
      <c r="F295" s="68" t="s">
        <v>419</v>
      </c>
      <c r="G295" s="69"/>
      <c r="H295" s="69"/>
      <c r="I295" s="97"/>
      <c r="J295" s="105">
        <f t="shared" si="12"/>
        <v>319.19976000000003</v>
      </c>
      <c r="K295" s="105">
        <f t="shared" si="13"/>
        <v>287.27978400000001</v>
      </c>
      <c r="L295" s="111">
        <f t="shared" si="14"/>
        <v>0</v>
      </c>
      <c r="M295" s="71">
        <v>398.99970000000002</v>
      </c>
    </row>
    <row r="296" spans="1:13" x14ac:dyDescent="0.25">
      <c r="A296" s="69">
        <v>623318</v>
      </c>
      <c r="B296" s="78">
        <v>7325549988811</v>
      </c>
      <c r="C296" s="80">
        <v>7325549988811</v>
      </c>
      <c r="D296" s="75" t="s">
        <v>375</v>
      </c>
      <c r="E296" s="68" t="s">
        <v>24</v>
      </c>
      <c r="F296" s="68" t="s">
        <v>419</v>
      </c>
      <c r="G296" s="69"/>
      <c r="H296" s="69"/>
      <c r="I296" s="97"/>
      <c r="J296" s="105">
        <f t="shared" si="12"/>
        <v>319.19976000000003</v>
      </c>
      <c r="K296" s="105">
        <f t="shared" si="13"/>
        <v>287.27978400000001</v>
      </c>
      <c r="L296" s="111">
        <f t="shared" si="14"/>
        <v>0</v>
      </c>
      <c r="M296" s="71">
        <v>398.99970000000002</v>
      </c>
    </row>
    <row r="297" spans="1:13" x14ac:dyDescent="0.25">
      <c r="A297" s="69">
        <v>623319</v>
      </c>
      <c r="B297" s="78">
        <v>7325549988835</v>
      </c>
      <c r="C297" s="80">
        <v>7325549988835</v>
      </c>
      <c r="D297" s="75" t="s">
        <v>376</v>
      </c>
      <c r="E297" s="68" t="s">
        <v>25</v>
      </c>
      <c r="F297" s="68" t="s">
        <v>419</v>
      </c>
      <c r="G297" s="69"/>
      <c r="H297" s="69"/>
      <c r="I297" s="97"/>
      <c r="J297" s="105">
        <f t="shared" si="12"/>
        <v>319.19976000000003</v>
      </c>
      <c r="K297" s="105">
        <f t="shared" si="13"/>
        <v>287.27978400000001</v>
      </c>
      <c r="L297" s="111">
        <f t="shared" si="14"/>
        <v>0</v>
      </c>
      <c r="M297" s="71">
        <v>398.99970000000002</v>
      </c>
    </row>
    <row r="298" spans="1:13" x14ac:dyDescent="0.25">
      <c r="A298" s="69">
        <v>579759</v>
      </c>
      <c r="B298" s="78">
        <v>7325549994874</v>
      </c>
      <c r="C298" s="80">
        <v>7325549994874</v>
      </c>
      <c r="D298" s="75" t="s">
        <v>163</v>
      </c>
      <c r="E298" s="68" t="s">
        <v>26</v>
      </c>
      <c r="F298" s="68" t="s">
        <v>419</v>
      </c>
      <c r="G298" s="69"/>
      <c r="H298" s="69"/>
      <c r="I298" s="97"/>
      <c r="J298" s="105">
        <f t="shared" si="12"/>
        <v>319.19976000000003</v>
      </c>
      <c r="K298" s="105">
        <f t="shared" si="13"/>
        <v>287.27978400000001</v>
      </c>
      <c r="L298" s="111">
        <f t="shared" si="14"/>
        <v>0</v>
      </c>
      <c r="M298" s="71">
        <v>398.99970000000002</v>
      </c>
    </row>
    <row r="299" spans="1:13" x14ac:dyDescent="0.25">
      <c r="A299" s="69">
        <v>579760</v>
      </c>
      <c r="B299" s="78">
        <v>7325549994850</v>
      </c>
      <c r="C299" s="80">
        <v>7325549994850</v>
      </c>
      <c r="D299" s="75" t="s">
        <v>164</v>
      </c>
      <c r="E299" s="68" t="s">
        <v>21</v>
      </c>
      <c r="F299" s="68" t="s">
        <v>419</v>
      </c>
      <c r="G299" s="69"/>
      <c r="H299" s="69"/>
      <c r="I299" s="97"/>
      <c r="J299" s="105">
        <f t="shared" si="12"/>
        <v>319.19976000000003</v>
      </c>
      <c r="K299" s="105">
        <f t="shared" si="13"/>
        <v>287.27978400000001</v>
      </c>
      <c r="L299" s="111">
        <f t="shared" si="14"/>
        <v>0</v>
      </c>
      <c r="M299" s="71">
        <v>398.99970000000002</v>
      </c>
    </row>
    <row r="300" spans="1:13" x14ac:dyDescent="0.25">
      <c r="A300" s="69">
        <v>579761</v>
      </c>
      <c r="B300" s="78">
        <v>7325549994843</v>
      </c>
      <c r="C300" s="80">
        <v>7325549994843</v>
      </c>
      <c r="D300" s="75" t="s">
        <v>165</v>
      </c>
      <c r="E300" s="68" t="s">
        <v>22</v>
      </c>
      <c r="F300" s="68" t="s">
        <v>419</v>
      </c>
      <c r="G300" s="69"/>
      <c r="H300" s="69"/>
      <c r="I300" s="97"/>
      <c r="J300" s="105">
        <f t="shared" si="12"/>
        <v>319.19976000000003</v>
      </c>
      <c r="K300" s="105">
        <f t="shared" si="13"/>
        <v>287.27978400000001</v>
      </c>
      <c r="L300" s="111">
        <f t="shared" si="14"/>
        <v>0</v>
      </c>
      <c r="M300" s="71">
        <v>398.99970000000002</v>
      </c>
    </row>
    <row r="301" spans="1:13" x14ac:dyDescent="0.25">
      <c r="A301" s="69">
        <v>579762</v>
      </c>
      <c r="B301" s="78">
        <v>7325549994836</v>
      </c>
      <c r="C301" s="80">
        <v>7325549994836</v>
      </c>
      <c r="D301" s="75" t="s">
        <v>166</v>
      </c>
      <c r="E301" s="68" t="s">
        <v>23</v>
      </c>
      <c r="F301" s="68" t="s">
        <v>419</v>
      </c>
      <c r="G301" s="69"/>
      <c r="H301" s="69"/>
      <c r="I301" s="97"/>
      <c r="J301" s="105">
        <f t="shared" si="12"/>
        <v>319.19976000000003</v>
      </c>
      <c r="K301" s="105">
        <f t="shared" si="13"/>
        <v>287.27978400000001</v>
      </c>
      <c r="L301" s="111">
        <f t="shared" si="14"/>
        <v>0</v>
      </c>
      <c r="M301" s="71">
        <v>398.99970000000002</v>
      </c>
    </row>
    <row r="302" spans="1:13" x14ac:dyDescent="0.25">
      <c r="A302" s="69">
        <v>579763</v>
      </c>
      <c r="B302" s="78">
        <v>7325549994867</v>
      </c>
      <c r="C302" s="80">
        <v>7325549994867</v>
      </c>
      <c r="D302" s="75" t="s">
        <v>167</v>
      </c>
      <c r="E302" s="68" t="s">
        <v>24</v>
      </c>
      <c r="F302" s="68" t="s">
        <v>419</v>
      </c>
      <c r="G302" s="69"/>
      <c r="H302" s="69"/>
      <c r="I302" s="97"/>
      <c r="J302" s="105">
        <f t="shared" si="12"/>
        <v>319.19976000000003</v>
      </c>
      <c r="K302" s="105">
        <f t="shared" si="13"/>
        <v>287.27978400000001</v>
      </c>
      <c r="L302" s="111">
        <f t="shared" si="14"/>
        <v>0</v>
      </c>
      <c r="M302" s="71">
        <v>398.99970000000002</v>
      </c>
    </row>
    <row r="303" spans="1:13" x14ac:dyDescent="0.25">
      <c r="A303" s="69">
        <v>579764</v>
      </c>
      <c r="B303" s="78">
        <v>7325549994881</v>
      </c>
      <c r="C303" s="80">
        <v>7325549994881</v>
      </c>
      <c r="D303" s="75" t="s">
        <v>168</v>
      </c>
      <c r="E303" s="68" t="s">
        <v>25</v>
      </c>
      <c r="F303" s="68" t="s">
        <v>419</v>
      </c>
      <c r="G303" s="69"/>
      <c r="H303" s="69"/>
      <c r="I303" s="97"/>
      <c r="J303" s="105">
        <f t="shared" si="12"/>
        <v>319.19976000000003</v>
      </c>
      <c r="K303" s="105">
        <f t="shared" si="13"/>
        <v>287.27978400000001</v>
      </c>
      <c r="L303" s="111">
        <f t="shared" si="14"/>
        <v>0</v>
      </c>
      <c r="M303" s="71">
        <v>398.99970000000002</v>
      </c>
    </row>
    <row r="304" spans="1:13" x14ac:dyDescent="0.25">
      <c r="A304" s="69">
        <v>561502</v>
      </c>
      <c r="B304" s="78">
        <v>7325549997066</v>
      </c>
      <c r="C304" s="80">
        <v>7325549997066</v>
      </c>
      <c r="D304" s="75" t="s">
        <v>129</v>
      </c>
      <c r="E304" s="68" t="s">
        <v>26</v>
      </c>
      <c r="F304" s="68" t="s">
        <v>419</v>
      </c>
      <c r="G304" s="69"/>
      <c r="H304" s="69"/>
      <c r="I304" s="97"/>
      <c r="J304" s="105">
        <f t="shared" si="12"/>
        <v>239.19957599999998</v>
      </c>
      <c r="K304" s="105">
        <f t="shared" si="13"/>
        <v>215.27961839999998</v>
      </c>
      <c r="L304" s="111">
        <f t="shared" si="14"/>
        <v>0</v>
      </c>
      <c r="M304" s="71">
        <v>298.99946999999997</v>
      </c>
    </row>
    <row r="305" spans="1:13" x14ac:dyDescent="0.25">
      <c r="A305" s="69">
        <v>561503</v>
      </c>
      <c r="B305" s="78">
        <v>7325549996090</v>
      </c>
      <c r="C305" s="80">
        <v>7325549996090</v>
      </c>
      <c r="D305" s="75" t="s">
        <v>130</v>
      </c>
      <c r="E305" s="68" t="s">
        <v>21</v>
      </c>
      <c r="F305" s="68" t="s">
        <v>419</v>
      </c>
      <c r="G305" s="69"/>
      <c r="H305" s="69"/>
      <c r="I305" s="97"/>
      <c r="J305" s="105">
        <f t="shared" si="12"/>
        <v>239.19957599999998</v>
      </c>
      <c r="K305" s="105">
        <f t="shared" si="13"/>
        <v>215.27961839999998</v>
      </c>
      <c r="L305" s="111">
        <f t="shared" si="14"/>
        <v>0</v>
      </c>
      <c r="M305" s="71">
        <v>298.99946999999997</v>
      </c>
    </row>
    <row r="306" spans="1:13" x14ac:dyDescent="0.25">
      <c r="A306" s="69">
        <v>561504</v>
      </c>
      <c r="B306" s="78">
        <v>7325549996083</v>
      </c>
      <c r="C306" s="80">
        <v>7325549996083</v>
      </c>
      <c r="D306" s="75" t="s">
        <v>131</v>
      </c>
      <c r="E306" s="68" t="s">
        <v>22</v>
      </c>
      <c r="F306" s="68" t="s">
        <v>419</v>
      </c>
      <c r="G306" s="69"/>
      <c r="H306" s="69"/>
      <c r="I306" s="97"/>
      <c r="J306" s="105">
        <f t="shared" si="12"/>
        <v>239.19957599999998</v>
      </c>
      <c r="K306" s="105">
        <f t="shared" si="13"/>
        <v>215.27961839999998</v>
      </c>
      <c r="L306" s="111">
        <f t="shared" si="14"/>
        <v>0</v>
      </c>
      <c r="M306" s="71">
        <v>298.99946999999997</v>
      </c>
    </row>
    <row r="307" spans="1:13" x14ac:dyDescent="0.25">
      <c r="A307" s="69">
        <v>561505</v>
      </c>
      <c r="B307" s="78">
        <v>7325549995901</v>
      </c>
      <c r="C307" s="80">
        <v>7325549995901</v>
      </c>
      <c r="D307" s="75" t="s">
        <v>132</v>
      </c>
      <c r="E307" s="68" t="s">
        <v>23</v>
      </c>
      <c r="F307" s="68" t="s">
        <v>419</v>
      </c>
      <c r="G307" s="69"/>
      <c r="H307" s="69"/>
      <c r="I307" s="97"/>
      <c r="J307" s="105">
        <f t="shared" si="12"/>
        <v>239.19957599999998</v>
      </c>
      <c r="K307" s="105">
        <f t="shared" si="13"/>
        <v>215.27961839999998</v>
      </c>
      <c r="L307" s="111">
        <f t="shared" si="14"/>
        <v>0</v>
      </c>
      <c r="M307" s="71">
        <v>298.99946999999997</v>
      </c>
    </row>
    <row r="308" spans="1:13" x14ac:dyDescent="0.25">
      <c r="A308" s="69">
        <v>561506</v>
      </c>
      <c r="B308" s="78">
        <v>7325549997059</v>
      </c>
      <c r="C308" s="80">
        <v>7325549997059</v>
      </c>
      <c r="D308" s="75" t="s">
        <v>133</v>
      </c>
      <c r="E308" s="68" t="s">
        <v>24</v>
      </c>
      <c r="F308" s="68" t="s">
        <v>419</v>
      </c>
      <c r="G308" s="69"/>
      <c r="H308" s="69"/>
      <c r="I308" s="97"/>
      <c r="J308" s="105">
        <f t="shared" si="12"/>
        <v>239.19957599999998</v>
      </c>
      <c r="K308" s="105">
        <f t="shared" si="13"/>
        <v>215.27961839999998</v>
      </c>
      <c r="L308" s="111">
        <f t="shared" si="14"/>
        <v>0</v>
      </c>
      <c r="M308" s="71">
        <v>298.99946999999997</v>
      </c>
    </row>
    <row r="309" spans="1:13" x14ac:dyDescent="0.25">
      <c r="A309" s="69">
        <v>561507</v>
      </c>
      <c r="B309" s="78">
        <v>7325549997073</v>
      </c>
      <c r="C309" s="80">
        <v>7325549997073</v>
      </c>
      <c r="D309" s="75" t="s">
        <v>134</v>
      </c>
      <c r="E309" s="68" t="s">
        <v>25</v>
      </c>
      <c r="F309" s="68" t="s">
        <v>419</v>
      </c>
      <c r="G309" s="69"/>
      <c r="H309" s="69"/>
      <c r="I309" s="97"/>
      <c r="J309" s="105">
        <f t="shared" si="12"/>
        <v>239.19957599999998</v>
      </c>
      <c r="K309" s="105">
        <f t="shared" si="13"/>
        <v>215.27961839999998</v>
      </c>
      <c r="L309" s="111">
        <f t="shared" si="14"/>
        <v>0</v>
      </c>
      <c r="M309" s="71">
        <v>298.99946999999997</v>
      </c>
    </row>
    <row r="310" spans="1:13" x14ac:dyDescent="0.25">
      <c r="A310" s="69">
        <v>579765</v>
      </c>
      <c r="B310" s="78">
        <v>7325549994782</v>
      </c>
      <c r="C310" s="80">
        <v>7325549994782</v>
      </c>
      <c r="D310" s="75" t="s">
        <v>169</v>
      </c>
      <c r="E310" s="68" t="s">
        <v>26</v>
      </c>
      <c r="F310" s="68" t="s">
        <v>419</v>
      </c>
      <c r="G310" s="69"/>
      <c r="H310" s="69"/>
      <c r="I310" s="97"/>
      <c r="J310" s="105">
        <f t="shared" si="12"/>
        <v>239.19957599999998</v>
      </c>
      <c r="K310" s="105">
        <f t="shared" si="13"/>
        <v>215.27961839999998</v>
      </c>
      <c r="L310" s="111">
        <f t="shared" si="14"/>
        <v>0</v>
      </c>
      <c r="M310" s="71">
        <v>298.99946999999997</v>
      </c>
    </row>
    <row r="311" spans="1:13" x14ac:dyDescent="0.25">
      <c r="A311" s="69">
        <v>579766</v>
      </c>
      <c r="B311" s="78">
        <v>7325549994768</v>
      </c>
      <c r="C311" s="80">
        <v>7325549994768</v>
      </c>
      <c r="D311" s="75" t="s">
        <v>170</v>
      </c>
      <c r="E311" s="68" t="s">
        <v>21</v>
      </c>
      <c r="F311" s="68" t="s">
        <v>419</v>
      </c>
      <c r="G311" s="69"/>
      <c r="H311" s="69"/>
      <c r="I311" s="97"/>
      <c r="J311" s="105">
        <f t="shared" si="12"/>
        <v>239.19957599999998</v>
      </c>
      <c r="K311" s="105">
        <f t="shared" si="13"/>
        <v>215.27961839999998</v>
      </c>
      <c r="L311" s="111">
        <f t="shared" si="14"/>
        <v>0</v>
      </c>
      <c r="M311" s="71">
        <v>298.99946999999997</v>
      </c>
    </row>
    <row r="312" spans="1:13" x14ac:dyDescent="0.25">
      <c r="A312" s="69">
        <v>579767</v>
      </c>
      <c r="B312" s="78">
        <v>7325549994751</v>
      </c>
      <c r="C312" s="80">
        <v>7325549994751</v>
      </c>
      <c r="D312" s="75" t="s">
        <v>171</v>
      </c>
      <c r="E312" s="68" t="s">
        <v>22</v>
      </c>
      <c r="F312" s="68" t="s">
        <v>419</v>
      </c>
      <c r="G312" s="69"/>
      <c r="H312" s="69"/>
      <c r="I312" s="97"/>
      <c r="J312" s="105">
        <f t="shared" si="12"/>
        <v>239.19957599999998</v>
      </c>
      <c r="K312" s="105">
        <f t="shared" si="13"/>
        <v>215.27961839999998</v>
      </c>
      <c r="L312" s="111">
        <f t="shared" si="14"/>
        <v>0</v>
      </c>
      <c r="M312" s="71">
        <v>298.99946999999997</v>
      </c>
    </row>
    <row r="313" spans="1:13" x14ac:dyDescent="0.25">
      <c r="A313" s="69">
        <v>579768</v>
      </c>
      <c r="B313" s="78">
        <v>7325549994744</v>
      </c>
      <c r="C313" s="80">
        <v>7325549994744</v>
      </c>
      <c r="D313" s="75" t="s">
        <v>172</v>
      </c>
      <c r="E313" s="68" t="s">
        <v>23</v>
      </c>
      <c r="F313" s="68" t="s">
        <v>419</v>
      </c>
      <c r="G313" s="69"/>
      <c r="H313" s="69"/>
      <c r="I313" s="97"/>
      <c r="J313" s="105">
        <f t="shared" si="12"/>
        <v>239.19957599999998</v>
      </c>
      <c r="K313" s="105">
        <f t="shared" si="13"/>
        <v>215.27961839999998</v>
      </c>
      <c r="L313" s="111">
        <f t="shared" si="14"/>
        <v>0</v>
      </c>
      <c r="M313" s="71">
        <v>298.99946999999997</v>
      </c>
    </row>
    <row r="314" spans="1:13" x14ac:dyDescent="0.25">
      <c r="A314" s="69">
        <v>579769</v>
      </c>
      <c r="B314" s="78">
        <v>7325549994775</v>
      </c>
      <c r="C314" s="80">
        <v>7325549994775</v>
      </c>
      <c r="D314" s="75" t="s">
        <v>173</v>
      </c>
      <c r="E314" s="68" t="s">
        <v>24</v>
      </c>
      <c r="F314" s="68" t="s">
        <v>419</v>
      </c>
      <c r="G314" s="69"/>
      <c r="H314" s="69"/>
      <c r="I314" s="97"/>
      <c r="J314" s="105">
        <f t="shared" si="12"/>
        <v>239.19957599999998</v>
      </c>
      <c r="K314" s="105">
        <f t="shared" si="13"/>
        <v>215.27961839999998</v>
      </c>
      <c r="L314" s="111">
        <f t="shared" si="14"/>
        <v>0</v>
      </c>
      <c r="M314" s="71">
        <v>298.99946999999997</v>
      </c>
    </row>
    <row r="315" spans="1:13" x14ac:dyDescent="0.25">
      <c r="A315" s="69">
        <v>579770</v>
      </c>
      <c r="B315" s="78">
        <v>7325549994829</v>
      </c>
      <c r="C315" s="80">
        <v>7325549994829</v>
      </c>
      <c r="D315" s="75" t="s">
        <v>174</v>
      </c>
      <c r="E315" s="68" t="s">
        <v>25</v>
      </c>
      <c r="F315" s="68" t="s">
        <v>419</v>
      </c>
      <c r="G315" s="69"/>
      <c r="H315" s="69"/>
      <c r="I315" s="97"/>
      <c r="J315" s="105">
        <f t="shared" si="12"/>
        <v>239.19957599999998</v>
      </c>
      <c r="K315" s="105">
        <f t="shared" si="13"/>
        <v>215.27961839999998</v>
      </c>
      <c r="L315" s="111">
        <f t="shared" si="14"/>
        <v>0</v>
      </c>
      <c r="M315" s="71">
        <v>298.99946999999997</v>
      </c>
    </row>
    <row r="316" spans="1:13" x14ac:dyDescent="0.25">
      <c r="A316" s="69">
        <v>561514</v>
      </c>
      <c r="B316" s="78">
        <v>7325549998162</v>
      </c>
      <c r="C316" s="80">
        <v>7325549998162</v>
      </c>
      <c r="D316" s="75" t="s">
        <v>135</v>
      </c>
      <c r="E316" s="68" t="s">
        <v>404</v>
      </c>
      <c r="F316" s="68" t="s">
        <v>420</v>
      </c>
      <c r="G316" s="69"/>
      <c r="H316" s="69"/>
      <c r="I316" s="97"/>
      <c r="J316" s="105">
        <f t="shared" si="12"/>
        <v>151.200456</v>
      </c>
      <c r="K316" s="105">
        <f t="shared" si="13"/>
        <v>136.08041040000001</v>
      </c>
      <c r="L316" s="111">
        <f t="shared" si="14"/>
        <v>0</v>
      </c>
      <c r="M316" s="71">
        <v>189.00057000000001</v>
      </c>
    </row>
    <row r="317" spans="1:13" x14ac:dyDescent="0.25">
      <c r="A317" s="69">
        <v>561515</v>
      </c>
      <c r="B317" s="78">
        <v>7325549998148</v>
      </c>
      <c r="C317" s="80">
        <v>7325549998148</v>
      </c>
      <c r="D317" s="75" t="s">
        <v>136</v>
      </c>
      <c r="E317" s="68" t="s">
        <v>26</v>
      </c>
      <c r="F317" s="68" t="s">
        <v>420</v>
      </c>
      <c r="G317" s="69"/>
      <c r="H317" s="69"/>
      <c r="I317" s="97"/>
      <c r="J317" s="105">
        <f t="shared" si="12"/>
        <v>151.200456</v>
      </c>
      <c r="K317" s="105">
        <f t="shared" si="13"/>
        <v>136.08041040000001</v>
      </c>
      <c r="L317" s="111">
        <f t="shared" si="14"/>
        <v>0</v>
      </c>
      <c r="M317" s="71">
        <v>189.00057000000001</v>
      </c>
    </row>
    <row r="318" spans="1:13" x14ac:dyDescent="0.25">
      <c r="A318" s="69">
        <v>561516</v>
      </c>
      <c r="B318" s="78">
        <v>7325549998056</v>
      </c>
      <c r="C318" s="80">
        <v>7325549998056</v>
      </c>
      <c r="D318" s="75" t="s">
        <v>137</v>
      </c>
      <c r="E318" s="68" t="s">
        <v>21</v>
      </c>
      <c r="F318" s="68" t="s">
        <v>420</v>
      </c>
      <c r="G318" s="69"/>
      <c r="H318" s="69"/>
      <c r="I318" s="97"/>
      <c r="J318" s="105">
        <f t="shared" si="12"/>
        <v>151.200456</v>
      </c>
      <c r="K318" s="105">
        <f t="shared" si="13"/>
        <v>136.08041040000001</v>
      </c>
      <c r="L318" s="111">
        <f t="shared" si="14"/>
        <v>0</v>
      </c>
      <c r="M318" s="71">
        <v>189.00057000000001</v>
      </c>
    </row>
    <row r="319" spans="1:13" x14ac:dyDescent="0.25">
      <c r="A319" s="69">
        <v>561517</v>
      </c>
      <c r="B319" s="78">
        <v>7325549998049</v>
      </c>
      <c r="C319" s="80">
        <v>7325549998049</v>
      </c>
      <c r="D319" s="75" t="s">
        <v>138</v>
      </c>
      <c r="E319" s="68" t="s">
        <v>22</v>
      </c>
      <c r="F319" s="68" t="s">
        <v>420</v>
      </c>
      <c r="G319" s="69"/>
      <c r="H319" s="69"/>
      <c r="I319" s="97"/>
      <c r="J319" s="105">
        <f t="shared" si="12"/>
        <v>151.200456</v>
      </c>
      <c r="K319" s="105">
        <f t="shared" si="13"/>
        <v>136.08041040000001</v>
      </c>
      <c r="L319" s="111">
        <f t="shared" si="14"/>
        <v>0</v>
      </c>
      <c r="M319" s="71">
        <v>189.00057000000001</v>
      </c>
    </row>
    <row r="320" spans="1:13" x14ac:dyDescent="0.25">
      <c r="A320" s="69">
        <v>561518</v>
      </c>
      <c r="B320" s="78">
        <v>7325549998032</v>
      </c>
      <c r="C320" s="80">
        <v>7325549998032</v>
      </c>
      <c r="D320" s="75" t="s">
        <v>139</v>
      </c>
      <c r="E320" s="68" t="s">
        <v>23</v>
      </c>
      <c r="F320" s="68" t="s">
        <v>420</v>
      </c>
      <c r="G320" s="69"/>
      <c r="H320" s="69"/>
      <c r="I320" s="97"/>
      <c r="J320" s="105">
        <f t="shared" si="12"/>
        <v>151.200456</v>
      </c>
      <c r="K320" s="105">
        <f t="shared" si="13"/>
        <v>136.08041040000001</v>
      </c>
      <c r="L320" s="111">
        <f t="shared" si="14"/>
        <v>0</v>
      </c>
      <c r="M320" s="71">
        <v>189.00057000000001</v>
      </c>
    </row>
    <row r="321" spans="1:13" x14ac:dyDescent="0.25">
      <c r="A321" s="69">
        <v>561519</v>
      </c>
      <c r="B321" s="78">
        <v>7325549998063</v>
      </c>
      <c r="C321" s="80">
        <v>7325549998063</v>
      </c>
      <c r="D321" s="75" t="s">
        <v>140</v>
      </c>
      <c r="E321" s="68" t="s">
        <v>24</v>
      </c>
      <c r="F321" s="68" t="s">
        <v>420</v>
      </c>
      <c r="G321" s="69"/>
      <c r="H321" s="69"/>
      <c r="I321" s="97"/>
      <c r="J321" s="105">
        <f t="shared" si="12"/>
        <v>151.200456</v>
      </c>
      <c r="K321" s="105">
        <f t="shared" si="13"/>
        <v>136.08041040000001</v>
      </c>
      <c r="L321" s="111">
        <f t="shared" si="14"/>
        <v>0</v>
      </c>
      <c r="M321" s="71">
        <v>189.00057000000001</v>
      </c>
    </row>
    <row r="322" spans="1:13" x14ac:dyDescent="0.25">
      <c r="A322" s="69">
        <v>561520</v>
      </c>
      <c r="B322" s="78">
        <v>7325549998155</v>
      </c>
      <c r="C322" s="80">
        <v>7325549998155</v>
      </c>
      <c r="D322" s="75" t="s">
        <v>141</v>
      </c>
      <c r="E322" s="68" t="s">
        <v>25</v>
      </c>
      <c r="F322" s="68" t="s">
        <v>420</v>
      </c>
      <c r="G322" s="69"/>
      <c r="H322" s="69"/>
      <c r="I322" s="97"/>
      <c r="J322" s="105">
        <f t="shared" si="12"/>
        <v>151.200456</v>
      </c>
      <c r="K322" s="105">
        <f t="shared" si="13"/>
        <v>136.08041040000001</v>
      </c>
      <c r="L322" s="111">
        <f t="shared" si="14"/>
        <v>0</v>
      </c>
      <c r="M322" s="71">
        <v>189.00057000000001</v>
      </c>
    </row>
    <row r="323" spans="1:13" x14ac:dyDescent="0.25">
      <c r="A323" s="69">
        <v>561521</v>
      </c>
      <c r="B323" s="78">
        <v>7325549998391</v>
      </c>
      <c r="C323" s="80">
        <v>7325549998391</v>
      </c>
      <c r="D323" s="75" t="s">
        <v>142</v>
      </c>
      <c r="E323" s="68" t="s">
        <v>404</v>
      </c>
      <c r="F323" s="68" t="s">
        <v>420</v>
      </c>
      <c r="G323" s="69"/>
      <c r="H323" s="69"/>
      <c r="I323" s="97"/>
      <c r="J323" s="105">
        <f t="shared" si="12"/>
        <v>151.200456</v>
      </c>
      <c r="K323" s="105">
        <f t="shared" si="13"/>
        <v>136.08041040000001</v>
      </c>
      <c r="L323" s="111">
        <f t="shared" si="14"/>
        <v>0</v>
      </c>
      <c r="M323" s="71">
        <v>189.00057000000001</v>
      </c>
    </row>
    <row r="324" spans="1:13" x14ac:dyDescent="0.25">
      <c r="A324" s="69">
        <v>561522</v>
      </c>
      <c r="B324" s="78">
        <v>7325549998292</v>
      </c>
      <c r="C324" s="80">
        <v>7325549998292</v>
      </c>
      <c r="D324" s="75" t="s">
        <v>143</v>
      </c>
      <c r="E324" s="68" t="s">
        <v>26</v>
      </c>
      <c r="F324" s="68" t="s">
        <v>420</v>
      </c>
      <c r="G324" s="69"/>
      <c r="H324" s="69"/>
      <c r="I324" s="97"/>
      <c r="J324" s="105">
        <f t="shared" si="12"/>
        <v>151.200456</v>
      </c>
      <c r="K324" s="105">
        <f t="shared" si="13"/>
        <v>136.08041040000001</v>
      </c>
      <c r="L324" s="111">
        <f t="shared" si="14"/>
        <v>0</v>
      </c>
      <c r="M324" s="71">
        <v>189.00057000000001</v>
      </c>
    </row>
    <row r="325" spans="1:13" x14ac:dyDescent="0.25">
      <c r="A325" s="69">
        <v>561523</v>
      </c>
      <c r="B325" s="78">
        <v>7325549998278</v>
      </c>
      <c r="C325" s="80">
        <v>7325549998278</v>
      </c>
      <c r="D325" s="75" t="s">
        <v>144</v>
      </c>
      <c r="E325" s="68" t="s">
        <v>21</v>
      </c>
      <c r="F325" s="68" t="s">
        <v>420</v>
      </c>
      <c r="G325" s="69"/>
      <c r="H325" s="69"/>
      <c r="I325" s="97"/>
      <c r="J325" s="105">
        <f t="shared" si="12"/>
        <v>151.200456</v>
      </c>
      <c r="K325" s="105">
        <f t="shared" si="13"/>
        <v>136.08041040000001</v>
      </c>
      <c r="L325" s="111">
        <f t="shared" si="14"/>
        <v>0</v>
      </c>
      <c r="M325" s="71">
        <v>189.00057000000001</v>
      </c>
    </row>
    <row r="326" spans="1:13" x14ac:dyDescent="0.25">
      <c r="A326" s="69">
        <v>561524</v>
      </c>
      <c r="B326" s="78">
        <v>7325549998261</v>
      </c>
      <c r="C326" s="80">
        <v>7325549998261</v>
      </c>
      <c r="D326" s="75" t="s">
        <v>145</v>
      </c>
      <c r="E326" s="68" t="s">
        <v>22</v>
      </c>
      <c r="F326" s="68" t="s">
        <v>420</v>
      </c>
      <c r="G326" s="69"/>
      <c r="H326" s="69"/>
      <c r="I326" s="97"/>
      <c r="J326" s="105">
        <f t="shared" si="12"/>
        <v>151.200456</v>
      </c>
      <c r="K326" s="105">
        <f t="shared" si="13"/>
        <v>136.08041040000001</v>
      </c>
      <c r="L326" s="111">
        <f t="shared" si="14"/>
        <v>0</v>
      </c>
      <c r="M326" s="71">
        <v>189.00057000000001</v>
      </c>
    </row>
    <row r="327" spans="1:13" x14ac:dyDescent="0.25">
      <c r="A327" s="69">
        <v>561525</v>
      </c>
      <c r="B327" s="78">
        <v>7325549998179</v>
      </c>
      <c r="C327" s="80">
        <v>7325549998179</v>
      </c>
      <c r="D327" s="75" t="s">
        <v>146</v>
      </c>
      <c r="E327" s="68" t="s">
        <v>23</v>
      </c>
      <c r="F327" s="68" t="s">
        <v>420</v>
      </c>
      <c r="G327" s="69"/>
      <c r="H327" s="69"/>
      <c r="I327" s="97"/>
      <c r="J327" s="105">
        <f t="shared" ref="J327:J366" si="15">M327-(M327*0.2)</f>
        <v>151.200456</v>
      </c>
      <c r="K327" s="105">
        <f t="shared" ref="K327:K366" si="16">M327-(M327*0.28)</f>
        <v>136.08041040000001</v>
      </c>
      <c r="L327" s="111">
        <f t="shared" si="14"/>
        <v>0</v>
      </c>
      <c r="M327" s="71">
        <v>189.00057000000001</v>
      </c>
    </row>
    <row r="328" spans="1:13" x14ac:dyDescent="0.25">
      <c r="A328" s="69">
        <v>561526</v>
      </c>
      <c r="B328" s="78">
        <v>7325549998285</v>
      </c>
      <c r="C328" s="80">
        <v>7325549998285</v>
      </c>
      <c r="D328" s="75" t="s">
        <v>147</v>
      </c>
      <c r="E328" s="68" t="s">
        <v>24</v>
      </c>
      <c r="F328" s="68" t="s">
        <v>420</v>
      </c>
      <c r="G328" s="69"/>
      <c r="H328" s="69"/>
      <c r="I328" s="97"/>
      <c r="J328" s="105">
        <f t="shared" si="15"/>
        <v>151.200456</v>
      </c>
      <c r="K328" s="105">
        <f t="shared" si="16"/>
        <v>136.08041040000001</v>
      </c>
      <c r="L328" s="111">
        <f t="shared" ref="L328:L391" si="17">K328*I328</f>
        <v>0</v>
      </c>
      <c r="M328" s="71">
        <v>189.00057000000001</v>
      </c>
    </row>
    <row r="329" spans="1:13" x14ac:dyDescent="0.25">
      <c r="A329" s="69">
        <v>561527</v>
      </c>
      <c r="B329" s="78">
        <v>7325549998384</v>
      </c>
      <c r="C329" s="80">
        <v>7325549998384</v>
      </c>
      <c r="D329" s="75" t="s">
        <v>148</v>
      </c>
      <c r="E329" s="68" t="s">
        <v>25</v>
      </c>
      <c r="F329" s="68" t="s">
        <v>420</v>
      </c>
      <c r="G329" s="69"/>
      <c r="H329" s="69"/>
      <c r="I329" s="97"/>
      <c r="J329" s="105">
        <f t="shared" si="15"/>
        <v>151.200456</v>
      </c>
      <c r="K329" s="105">
        <f t="shared" si="16"/>
        <v>136.08041040000001</v>
      </c>
      <c r="L329" s="111">
        <f t="shared" si="17"/>
        <v>0</v>
      </c>
      <c r="M329" s="71">
        <v>189.00057000000001</v>
      </c>
    </row>
    <row r="330" spans="1:13" x14ac:dyDescent="0.25">
      <c r="A330" s="69">
        <v>623320</v>
      </c>
      <c r="B330" s="78">
        <v>7325549986565</v>
      </c>
      <c r="C330" s="80">
        <v>7325549986565</v>
      </c>
      <c r="D330" s="75" t="s">
        <v>377</v>
      </c>
      <c r="E330" s="68" t="s">
        <v>404</v>
      </c>
      <c r="F330" s="68" t="s">
        <v>420</v>
      </c>
      <c r="G330" s="69"/>
      <c r="H330" s="69"/>
      <c r="I330" s="97"/>
      <c r="J330" s="105">
        <f t="shared" si="15"/>
        <v>151.200456</v>
      </c>
      <c r="K330" s="105">
        <f t="shared" si="16"/>
        <v>136.08041040000001</v>
      </c>
      <c r="L330" s="111">
        <f t="shared" si="17"/>
        <v>0</v>
      </c>
      <c r="M330" s="71">
        <v>189.00057000000001</v>
      </c>
    </row>
    <row r="331" spans="1:13" x14ac:dyDescent="0.25">
      <c r="A331" s="69">
        <v>623321</v>
      </c>
      <c r="B331" s="78">
        <v>7325549986541</v>
      </c>
      <c r="C331" s="80">
        <v>7325549986541</v>
      </c>
      <c r="D331" s="75" t="s">
        <v>378</v>
      </c>
      <c r="E331" s="68" t="s">
        <v>26</v>
      </c>
      <c r="F331" s="68" t="s">
        <v>420</v>
      </c>
      <c r="G331" s="69"/>
      <c r="H331" s="69"/>
      <c r="I331" s="97"/>
      <c r="J331" s="105">
        <f t="shared" si="15"/>
        <v>151.200456</v>
      </c>
      <c r="K331" s="105">
        <f t="shared" si="16"/>
        <v>136.08041040000001</v>
      </c>
      <c r="L331" s="111">
        <f t="shared" si="17"/>
        <v>0</v>
      </c>
      <c r="M331" s="71">
        <v>189.00057000000001</v>
      </c>
    </row>
    <row r="332" spans="1:13" x14ac:dyDescent="0.25">
      <c r="A332" s="69">
        <v>623322</v>
      </c>
      <c r="B332" s="78">
        <v>7325549986527</v>
      </c>
      <c r="C332" s="80">
        <v>7325549986527</v>
      </c>
      <c r="D332" s="75" t="s">
        <v>379</v>
      </c>
      <c r="E332" s="68" t="s">
        <v>21</v>
      </c>
      <c r="F332" s="68" t="s">
        <v>420</v>
      </c>
      <c r="G332" s="69"/>
      <c r="H332" s="69"/>
      <c r="I332" s="97"/>
      <c r="J332" s="105">
        <f t="shared" si="15"/>
        <v>151.200456</v>
      </c>
      <c r="K332" s="105">
        <f t="shared" si="16"/>
        <v>136.08041040000001</v>
      </c>
      <c r="L332" s="111">
        <f t="shared" si="17"/>
        <v>0</v>
      </c>
      <c r="M332" s="71">
        <v>189.00057000000001</v>
      </c>
    </row>
    <row r="333" spans="1:13" x14ac:dyDescent="0.25">
      <c r="A333" s="69">
        <v>623323</v>
      </c>
      <c r="B333" s="78">
        <v>7325549986442</v>
      </c>
      <c r="C333" s="80">
        <v>7325549986442</v>
      </c>
      <c r="D333" s="75" t="s">
        <v>380</v>
      </c>
      <c r="E333" s="68" t="s">
        <v>22</v>
      </c>
      <c r="F333" s="68" t="s">
        <v>420</v>
      </c>
      <c r="G333" s="69"/>
      <c r="H333" s="69"/>
      <c r="I333" s="97"/>
      <c r="J333" s="105">
        <f t="shared" si="15"/>
        <v>151.200456</v>
      </c>
      <c r="K333" s="105">
        <f t="shared" si="16"/>
        <v>136.08041040000001</v>
      </c>
      <c r="L333" s="111">
        <f t="shared" si="17"/>
        <v>0</v>
      </c>
      <c r="M333" s="71">
        <v>189.00057000000001</v>
      </c>
    </row>
    <row r="334" spans="1:13" x14ac:dyDescent="0.25">
      <c r="A334" s="69">
        <v>623324</v>
      </c>
      <c r="B334" s="78">
        <v>7325549986435</v>
      </c>
      <c r="C334" s="80">
        <v>7325549986435</v>
      </c>
      <c r="D334" s="75" t="s">
        <v>381</v>
      </c>
      <c r="E334" s="68" t="s">
        <v>23</v>
      </c>
      <c r="F334" s="68" t="s">
        <v>420</v>
      </c>
      <c r="G334" s="69"/>
      <c r="H334" s="69"/>
      <c r="I334" s="97"/>
      <c r="J334" s="105">
        <f t="shared" si="15"/>
        <v>151.200456</v>
      </c>
      <c r="K334" s="105">
        <f t="shared" si="16"/>
        <v>136.08041040000001</v>
      </c>
      <c r="L334" s="111">
        <f t="shared" si="17"/>
        <v>0</v>
      </c>
      <c r="M334" s="71">
        <v>189.00057000000001</v>
      </c>
    </row>
    <row r="335" spans="1:13" x14ac:dyDescent="0.25">
      <c r="A335" s="69">
        <v>623325</v>
      </c>
      <c r="B335" s="78">
        <v>7325549986534</v>
      </c>
      <c r="C335" s="80">
        <v>7325549986534</v>
      </c>
      <c r="D335" s="75" t="s">
        <v>382</v>
      </c>
      <c r="E335" s="68" t="s">
        <v>24</v>
      </c>
      <c r="F335" s="68" t="s">
        <v>420</v>
      </c>
      <c r="G335" s="69"/>
      <c r="H335" s="69"/>
      <c r="I335" s="97"/>
      <c r="J335" s="105">
        <f t="shared" si="15"/>
        <v>151.200456</v>
      </c>
      <c r="K335" s="105">
        <f t="shared" si="16"/>
        <v>136.08041040000001</v>
      </c>
      <c r="L335" s="111">
        <f t="shared" si="17"/>
        <v>0</v>
      </c>
      <c r="M335" s="71">
        <v>189.00057000000001</v>
      </c>
    </row>
    <row r="336" spans="1:13" x14ac:dyDescent="0.25">
      <c r="A336" s="69">
        <v>623326</v>
      </c>
      <c r="B336" s="78">
        <v>7325549986558</v>
      </c>
      <c r="C336" s="80">
        <v>7325549986558</v>
      </c>
      <c r="D336" s="75" t="s">
        <v>383</v>
      </c>
      <c r="E336" s="68" t="s">
        <v>25</v>
      </c>
      <c r="F336" s="68" t="s">
        <v>420</v>
      </c>
      <c r="G336" s="69"/>
      <c r="H336" s="69"/>
      <c r="I336" s="97"/>
      <c r="J336" s="105">
        <f t="shared" si="15"/>
        <v>151.200456</v>
      </c>
      <c r="K336" s="105">
        <f t="shared" si="16"/>
        <v>136.08041040000001</v>
      </c>
      <c r="L336" s="111">
        <f t="shared" si="17"/>
        <v>0</v>
      </c>
      <c r="M336" s="71">
        <v>189.00057000000001</v>
      </c>
    </row>
    <row r="337" spans="1:13" x14ac:dyDescent="0.25">
      <c r="A337" s="69">
        <v>623327</v>
      </c>
      <c r="B337" s="78">
        <v>7325549983151</v>
      </c>
      <c r="C337" s="80">
        <v>7325549983151</v>
      </c>
      <c r="D337" s="75" t="s">
        <v>384</v>
      </c>
      <c r="E337" s="68">
        <v>140</v>
      </c>
      <c r="F337" s="68" t="s">
        <v>418</v>
      </c>
      <c r="G337" s="69"/>
      <c r="H337" s="69"/>
      <c r="I337" s="97"/>
      <c r="J337" s="105">
        <f t="shared" si="15"/>
        <v>1407.1997040000001</v>
      </c>
      <c r="K337" s="105">
        <f t="shared" si="16"/>
        <v>1266.4797335999999</v>
      </c>
      <c r="L337" s="111">
        <f t="shared" si="17"/>
        <v>0</v>
      </c>
      <c r="M337" s="71">
        <v>1758.99963</v>
      </c>
    </row>
    <row r="338" spans="1:13" x14ac:dyDescent="0.25">
      <c r="A338" s="69">
        <v>623328</v>
      </c>
      <c r="B338" s="78">
        <v>7325549983168</v>
      </c>
      <c r="C338" s="80">
        <v>7325549983168</v>
      </c>
      <c r="D338" s="75" t="s">
        <v>385</v>
      </c>
      <c r="E338" s="68">
        <v>150</v>
      </c>
      <c r="F338" s="68" t="s">
        <v>418</v>
      </c>
      <c r="G338" s="69"/>
      <c r="H338" s="69"/>
      <c r="I338" s="97"/>
      <c r="J338" s="105">
        <f t="shared" si="15"/>
        <v>1407.1997040000001</v>
      </c>
      <c r="K338" s="105">
        <f t="shared" si="16"/>
        <v>1266.4797335999999</v>
      </c>
      <c r="L338" s="111">
        <f t="shared" si="17"/>
        <v>0</v>
      </c>
      <c r="M338" s="71">
        <v>1758.99963</v>
      </c>
    </row>
    <row r="339" spans="1:13" x14ac:dyDescent="0.25">
      <c r="A339" s="69">
        <v>623329</v>
      </c>
      <c r="B339" s="78">
        <v>7325549983175</v>
      </c>
      <c r="C339" s="80">
        <v>7325549983175</v>
      </c>
      <c r="D339" s="75" t="s">
        <v>386</v>
      </c>
      <c r="E339" s="68">
        <v>160</v>
      </c>
      <c r="F339" s="68" t="s">
        <v>418</v>
      </c>
      <c r="G339" s="69"/>
      <c r="H339" s="69"/>
      <c r="I339" s="97"/>
      <c r="J339" s="105">
        <f t="shared" si="15"/>
        <v>1407.1997040000001</v>
      </c>
      <c r="K339" s="105">
        <f t="shared" si="16"/>
        <v>1266.4797335999999</v>
      </c>
      <c r="L339" s="111">
        <f t="shared" si="17"/>
        <v>0</v>
      </c>
      <c r="M339" s="71">
        <v>1758.99963</v>
      </c>
    </row>
    <row r="340" spans="1:13" x14ac:dyDescent="0.25">
      <c r="A340" s="69">
        <v>623330</v>
      </c>
      <c r="B340" s="78">
        <v>7325549987760</v>
      </c>
      <c r="C340" s="80">
        <v>7325549987760</v>
      </c>
      <c r="D340" s="75" t="s">
        <v>429</v>
      </c>
      <c r="E340" s="68">
        <v>130</v>
      </c>
      <c r="F340" s="68" t="s">
        <v>418</v>
      </c>
      <c r="G340" s="69"/>
      <c r="H340" s="69"/>
      <c r="I340" s="97"/>
      <c r="J340" s="105">
        <f t="shared" si="15"/>
        <v>319.19976000000003</v>
      </c>
      <c r="K340" s="105">
        <f t="shared" si="16"/>
        <v>287.27978400000001</v>
      </c>
      <c r="L340" s="111">
        <f t="shared" si="17"/>
        <v>0</v>
      </c>
      <c r="M340" s="71">
        <v>398.99970000000002</v>
      </c>
    </row>
    <row r="341" spans="1:13" x14ac:dyDescent="0.25">
      <c r="A341" s="69">
        <v>623331</v>
      </c>
      <c r="B341" s="78">
        <v>7325549987777</v>
      </c>
      <c r="C341" s="80">
        <v>7325549987777</v>
      </c>
      <c r="D341" s="75" t="s">
        <v>430</v>
      </c>
      <c r="E341" s="68">
        <v>140</v>
      </c>
      <c r="F341" s="68" t="s">
        <v>418</v>
      </c>
      <c r="G341" s="69"/>
      <c r="H341" s="69"/>
      <c r="I341" s="97"/>
      <c r="J341" s="105">
        <f t="shared" si="15"/>
        <v>319.19976000000003</v>
      </c>
      <c r="K341" s="105">
        <f t="shared" si="16"/>
        <v>287.27978400000001</v>
      </c>
      <c r="L341" s="111">
        <f t="shared" si="17"/>
        <v>0</v>
      </c>
      <c r="M341" s="71">
        <v>398.99970000000002</v>
      </c>
    </row>
    <row r="342" spans="1:13" x14ac:dyDescent="0.25">
      <c r="A342" s="69">
        <v>623332</v>
      </c>
      <c r="B342" s="78">
        <v>7325549987807</v>
      </c>
      <c r="C342" s="80">
        <v>7325549987807</v>
      </c>
      <c r="D342" s="75" t="s">
        <v>431</v>
      </c>
      <c r="E342" s="68">
        <v>150</v>
      </c>
      <c r="F342" s="68" t="s">
        <v>418</v>
      </c>
      <c r="G342" s="69"/>
      <c r="H342" s="69"/>
      <c r="I342" s="97"/>
      <c r="J342" s="105">
        <f t="shared" si="15"/>
        <v>319.19976000000003</v>
      </c>
      <c r="K342" s="105">
        <f t="shared" si="16"/>
        <v>287.27978400000001</v>
      </c>
      <c r="L342" s="111">
        <f t="shared" si="17"/>
        <v>0</v>
      </c>
      <c r="M342" s="71">
        <v>398.99970000000002</v>
      </c>
    </row>
    <row r="343" spans="1:13" x14ac:dyDescent="0.25">
      <c r="A343" s="69">
        <v>623333</v>
      </c>
      <c r="B343" s="78">
        <v>7325549987814</v>
      </c>
      <c r="C343" s="80">
        <v>7325549987814</v>
      </c>
      <c r="D343" s="75" t="s">
        <v>432</v>
      </c>
      <c r="E343" s="68">
        <v>160</v>
      </c>
      <c r="F343" s="68" t="s">
        <v>418</v>
      </c>
      <c r="G343" s="69"/>
      <c r="H343" s="69"/>
      <c r="I343" s="97"/>
      <c r="J343" s="105">
        <f t="shared" si="15"/>
        <v>319.19976000000003</v>
      </c>
      <c r="K343" s="105">
        <f t="shared" si="16"/>
        <v>287.27978400000001</v>
      </c>
      <c r="L343" s="111">
        <f t="shared" si="17"/>
        <v>0</v>
      </c>
      <c r="M343" s="71">
        <v>398.99970000000002</v>
      </c>
    </row>
    <row r="344" spans="1:13" x14ac:dyDescent="0.25">
      <c r="A344" s="69">
        <v>623334</v>
      </c>
      <c r="B344" s="78">
        <v>7325549987821</v>
      </c>
      <c r="C344" s="80">
        <v>7325549987821</v>
      </c>
      <c r="D344" s="75" t="s">
        <v>433</v>
      </c>
      <c r="E344" s="68">
        <v>130</v>
      </c>
      <c r="F344" s="68" t="s">
        <v>418</v>
      </c>
      <c r="G344" s="69"/>
      <c r="H344" s="69"/>
      <c r="I344" s="97"/>
      <c r="J344" s="105">
        <f t="shared" si="15"/>
        <v>319.19976000000003</v>
      </c>
      <c r="K344" s="105">
        <f t="shared" si="16"/>
        <v>287.27978400000001</v>
      </c>
      <c r="L344" s="111">
        <f t="shared" si="17"/>
        <v>0</v>
      </c>
      <c r="M344" s="71">
        <v>398.99970000000002</v>
      </c>
    </row>
    <row r="345" spans="1:13" x14ac:dyDescent="0.25">
      <c r="A345" s="69">
        <v>623335</v>
      </c>
      <c r="B345" s="78">
        <v>7325549987838</v>
      </c>
      <c r="C345" s="80">
        <v>7325549987838</v>
      </c>
      <c r="D345" s="75" t="s">
        <v>434</v>
      </c>
      <c r="E345" s="68">
        <v>140</v>
      </c>
      <c r="F345" s="68" t="s">
        <v>418</v>
      </c>
      <c r="G345" s="69"/>
      <c r="H345" s="69"/>
      <c r="I345" s="97"/>
      <c r="J345" s="105">
        <f t="shared" si="15"/>
        <v>319.19976000000003</v>
      </c>
      <c r="K345" s="105">
        <f t="shared" si="16"/>
        <v>287.27978400000001</v>
      </c>
      <c r="L345" s="111">
        <f t="shared" si="17"/>
        <v>0</v>
      </c>
      <c r="M345" s="71">
        <v>398.99970000000002</v>
      </c>
    </row>
    <row r="346" spans="1:13" x14ac:dyDescent="0.25">
      <c r="A346" s="69">
        <v>623336</v>
      </c>
      <c r="B346" s="78">
        <v>7325549987845</v>
      </c>
      <c r="C346" s="80">
        <v>7325549987845</v>
      </c>
      <c r="D346" s="75" t="s">
        <v>435</v>
      </c>
      <c r="E346" s="68">
        <v>150</v>
      </c>
      <c r="F346" s="68" t="s">
        <v>418</v>
      </c>
      <c r="G346" s="69"/>
      <c r="H346" s="69"/>
      <c r="I346" s="97"/>
      <c r="J346" s="105">
        <f t="shared" si="15"/>
        <v>319.19976000000003</v>
      </c>
      <c r="K346" s="105">
        <f t="shared" si="16"/>
        <v>287.27978400000001</v>
      </c>
      <c r="L346" s="111">
        <f t="shared" si="17"/>
        <v>0</v>
      </c>
      <c r="M346" s="71">
        <v>398.99970000000002</v>
      </c>
    </row>
    <row r="347" spans="1:13" x14ac:dyDescent="0.25">
      <c r="A347" s="69">
        <v>623337</v>
      </c>
      <c r="B347" s="78">
        <v>7325549987852</v>
      </c>
      <c r="C347" s="80">
        <v>7325549987852</v>
      </c>
      <c r="D347" s="75" t="s">
        <v>436</v>
      </c>
      <c r="E347" s="68">
        <v>160</v>
      </c>
      <c r="F347" s="68" t="s">
        <v>418</v>
      </c>
      <c r="G347" s="69"/>
      <c r="H347" s="69"/>
      <c r="I347" s="97"/>
      <c r="J347" s="105">
        <f t="shared" si="15"/>
        <v>319.19976000000003</v>
      </c>
      <c r="K347" s="105">
        <f t="shared" si="16"/>
        <v>287.27978400000001</v>
      </c>
      <c r="L347" s="111">
        <f t="shared" si="17"/>
        <v>0</v>
      </c>
      <c r="M347" s="71">
        <v>398.99970000000002</v>
      </c>
    </row>
    <row r="348" spans="1:13" x14ac:dyDescent="0.25">
      <c r="A348" s="69">
        <v>623338</v>
      </c>
      <c r="B348" s="78">
        <v>7325549987869</v>
      </c>
      <c r="C348" s="80">
        <v>7325549987869</v>
      </c>
      <c r="D348" s="75" t="s">
        <v>437</v>
      </c>
      <c r="E348" s="68">
        <v>130</v>
      </c>
      <c r="F348" s="68" t="s">
        <v>418</v>
      </c>
      <c r="G348" s="69"/>
      <c r="H348" s="69"/>
      <c r="I348" s="97"/>
      <c r="J348" s="105">
        <f t="shared" si="15"/>
        <v>319.19976000000003</v>
      </c>
      <c r="K348" s="105">
        <f t="shared" si="16"/>
        <v>287.27978400000001</v>
      </c>
      <c r="L348" s="111">
        <f t="shared" si="17"/>
        <v>0</v>
      </c>
      <c r="M348" s="71">
        <v>398.99970000000002</v>
      </c>
    </row>
    <row r="349" spans="1:13" x14ac:dyDescent="0.25">
      <c r="A349" s="69">
        <v>623339</v>
      </c>
      <c r="B349" s="78">
        <v>7325549987876</v>
      </c>
      <c r="C349" s="80">
        <v>7325549987876</v>
      </c>
      <c r="D349" s="75" t="s">
        <v>438</v>
      </c>
      <c r="E349" s="68">
        <v>140</v>
      </c>
      <c r="F349" s="68" t="s">
        <v>418</v>
      </c>
      <c r="G349" s="69"/>
      <c r="H349" s="69"/>
      <c r="I349" s="97"/>
      <c r="J349" s="105">
        <f t="shared" si="15"/>
        <v>319.19976000000003</v>
      </c>
      <c r="K349" s="105">
        <f t="shared" si="16"/>
        <v>287.27978400000001</v>
      </c>
      <c r="L349" s="111">
        <f t="shared" si="17"/>
        <v>0</v>
      </c>
      <c r="M349" s="71">
        <v>398.99970000000002</v>
      </c>
    </row>
    <row r="350" spans="1:13" x14ac:dyDescent="0.25">
      <c r="A350" s="69">
        <v>623340</v>
      </c>
      <c r="B350" s="78">
        <v>7325549987883</v>
      </c>
      <c r="C350" s="80">
        <v>7325549987883</v>
      </c>
      <c r="D350" s="75" t="s">
        <v>439</v>
      </c>
      <c r="E350" s="68">
        <v>150</v>
      </c>
      <c r="F350" s="68" t="s">
        <v>418</v>
      </c>
      <c r="G350" s="69"/>
      <c r="H350" s="69"/>
      <c r="I350" s="97"/>
      <c r="J350" s="105">
        <f t="shared" si="15"/>
        <v>319.19976000000003</v>
      </c>
      <c r="K350" s="105">
        <f t="shared" si="16"/>
        <v>287.27978400000001</v>
      </c>
      <c r="L350" s="111">
        <f t="shared" si="17"/>
        <v>0</v>
      </c>
      <c r="M350" s="71">
        <v>398.99970000000002</v>
      </c>
    </row>
    <row r="351" spans="1:13" x14ac:dyDescent="0.25">
      <c r="A351" s="69">
        <v>623341</v>
      </c>
      <c r="B351" s="78">
        <v>7325549987890</v>
      </c>
      <c r="C351" s="80">
        <v>7325549987890</v>
      </c>
      <c r="D351" s="75" t="s">
        <v>440</v>
      </c>
      <c r="E351" s="68">
        <v>160</v>
      </c>
      <c r="F351" s="68" t="s">
        <v>418</v>
      </c>
      <c r="G351" s="69"/>
      <c r="H351" s="69"/>
      <c r="I351" s="97"/>
      <c r="J351" s="105">
        <f t="shared" si="15"/>
        <v>319.19976000000003</v>
      </c>
      <c r="K351" s="105">
        <f t="shared" si="16"/>
        <v>287.27978400000001</v>
      </c>
      <c r="L351" s="111">
        <f t="shared" si="17"/>
        <v>0</v>
      </c>
      <c r="M351" s="71">
        <v>398.99970000000002</v>
      </c>
    </row>
    <row r="352" spans="1:13" x14ac:dyDescent="0.25">
      <c r="A352" s="69">
        <v>623342</v>
      </c>
      <c r="B352" s="78">
        <v>7325549987531</v>
      </c>
      <c r="C352" s="80">
        <v>7325549987531</v>
      </c>
      <c r="D352" s="75" t="s">
        <v>441</v>
      </c>
      <c r="E352" s="68">
        <v>130</v>
      </c>
      <c r="F352" s="68" t="s">
        <v>418</v>
      </c>
      <c r="G352" s="69"/>
      <c r="H352" s="69"/>
      <c r="I352" s="97"/>
      <c r="J352" s="105">
        <f t="shared" si="15"/>
        <v>239.19957599999998</v>
      </c>
      <c r="K352" s="105">
        <f t="shared" si="16"/>
        <v>215.27961839999998</v>
      </c>
      <c r="L352" s="111">
        <f t="shared" si="17"/>
        <v>0</v>
      </c>
      <c r="M352" s="71">
        <v>298.99946999999997</v>
      </c>
    </row>
    <row r="353" spans="1:13" x14ac:dyDescent="0.25">
      <c r="A353" s="69">
        <v>623343</v>
      </c>
      <c r="B353" s="78">
        <v>7325549987609</v>
      </c>
      <c r="C353" s="80">
        <v>7325549987609</v>
      </c>
      <c r="D353" s="75" t="s">
        <v>442</v>
      </c>
      <c r="E353" s="68">
        <v>140</v>
      </c>
      <c r="F353" s="68" t="s">
        <v>418</v>
      </c>
      <c r="G353" s="69"/>
      <c r="H353" s="69"/>
      <c r="I353" s="97"/>
      <c r="J353" s="105">
        <f t="shared" si="15"/>
        <v>239.19957599999998</v>
      </c>
      <c r="K353" s="105">
        <f t="shared" si="16"/>
        <v>215.27961839999998</v>
      </c>
      <c r="L353" s="111">
        <f t="shared" si="17"/>
        <v>0</v>
      </c>
      <c r="M353" s="71">
        <v>298.99946999999997</v>
      </c>
    </row>
    <row r="354" spans="1:13" x14ac:dyDescent="0.25">
      <c r="A354" s="69">
        <v>623344</v>
      </c>
      <c r="B354" s="78">
        <v>7325549987616</v>
      </c>
      <c r="C354" s="80">
        <v>7325549987616</v>
      </c>
      <c r="D354" s="75" t="s">
        <v>443</v>
      </c>
      <c r="E354" s="68">
        <v>150</v>
      </c>
      <c r="F354" s="68" t="s">
        <v>418</v>
      </c>
      <c r="G354" s="69"/>
      <c r="H354" s="69"/>
      <c r="I354" s="97"/>
      <c r="J354" s="105">
        <f t="shared" si="15"/>
        <v>239.19957599999998</v>
      </c>
      <c r="K354" s="105">
        <f t="shared" si="16"/>
        <v>215.27961839999998</v>
      </c>
      <c r="L354" s="111">
        <f t="shared" si="17"/>
        <v>0</v>
      </c>
      <c r="M354" s="71">
        <v>298.99946999999997</v>
      </c>
    </row>
    <row r="355" spans="1:13" x14ac:dyDescent="0.25">
      <c r="A355" s="69">
        <v>623345</v>
      </c>
      <c r="B355" s="78">
        <v>7325549987623</v>
      </c>
      <c r="C355" s="80">
        <v>7325549987623</v>
      </c>
      <c r="D355" s="75" t="s">
        <v>444</v>
      </c>
      <c r="E355" s="68">
        <v>160</v>
      </c>
      <c r="F355" s="68" t="s">
        <v>418</v>
      </c>
      <c r="G355" s="69"/>
      <c r="H355" s="69"/>
      <c r="I355" s="97"/>
      <c r="J355" s="105">
        <f t="shared" si="15"/>
        <v>239.19957599999998</v>
      </c>
      <c r="K355" s="105">
        <f t="shared" si="16"/>
        <v>215.27961839999998</v>
      </c>
      <c r="L355" s="111">
        <f t="shared" si="17"/>
        <v>0</v>
      </c>
      <c r="M355" s="71">
        <v>298.99946999999997</v>
      </c>
    </row>
    <row r="356" spans="1:13" x14ac:dyDescent="0.25">
      <c r="A356" s="69">
        <v>623346</v>
      </c>
      <c r="B356" s="78">
        <v>7325549987630</v>
      </c>
      <c r="C356" s="80">
        <v>7325549987630</v>
      </c>
      <c r="D356" s="75" t="s">
        <v>445</v>
      </c>
      <c r="E356" s="68">
        <v>130</v>
      </c>
      <c r="F356" s="68" t="s">
        <v>418</v>
      </c>
      <c r="G356" s="69"/>
      <c r="H356" s="69"/>
      <c r="I356" s="97"/>
      <c r="J356" s="105">
        <f t="shared" si="15"/>
        <v>239.19957599999998</v>
      </c>
      <c r="K356" s="105">
        <f t="shared" si="16"/>
        <v>215.27961839999998</v>
      </c>
      <c r="L356" s="111">
        <f t="shared" si="17"/>
        <v>0</v>
      </c>
      <c r="M356" s="71">
        <v>298.99946999999997</v>
      </c>
    </row>
    <row r="357" spans="1:13" x14ac:dyDescent="0.25">
      <c r="A357" s="69">
        <v>623347</v>
      </c>
      <c r="B357" s="78">
        <v>7325549987647</v>
      </c>
      <c r="C357" s="80">
        <v>7325549987647</v>
      </c>
      <c r="D357" s="75" t="s">
        <v>446</v>
      </c>
      <c r="E357" s="68">
        <v>140</v>
      </c>
      <c r="F357" s="68" t="s">
        <v>418</v>
      </c>
      <c r="G357" s="69"/>
      <c r="H357" s="69"/>
      <c r="I357" s="97"/>
      <c r="J357" s="105">
        <f t="shared" si="15"/>
        <v>239.19957599999998</v>
      </c>
      <c r="K357" s="105">
        <f t="shared" si="16"/>
        <v>215.27961839999998</v>
      </c>
      <c r="L357" s="111">
        <f t="shared" si="17"/>
        <v>0</v>
      </c>
      <c r="M357" s="71">
        <v>298.99946999999997</v>
      </c>
    </row>
    <row r="358" spans="1:13" x14ac:dyDescent="0.25">
      <c r="A358" s="69">
        <v>623348</v>
      </c>
      <c r="B358" s="78">
        <v>7325549987654</v>
      </c>
      <c r="C358" s="80">
        <v>7325549987654</v>
      </c>
      <c r="D358" s="75" t="s">
        <v>447</v>
      </c>
      <c r="E358" s="68">
        <v>150</v>
      </c>
      <c r="F358" s="68" t="s">
        <v>418</v>
      </c>
      <c r="G358" s="69"/>
      <c r="H358" s="69"/>
      <c r="I358" s="97"/>
      <c r="J358" s="105">
        <f t="shared" si="15"/>
        <v>239.19957599999998</v>
      </c>
      <c r="K358" s="105">
        <f t="shared" si="16"/>
        <v>215.27961839999998</v>
      </c>
      <c r="L358" s="111">
        <f t="shared" si="17"/>
        <v>0</v>
      </c>
      <c r="M358" s="71">
        <v>298.99946999999997</v>
      </c>
    </row>
    <row r="359" spans="1:13" x14ac:dyDescent="0.25">
      <c r="A359" s="69">
        <v>623349</v>
      </c>
      <c r="B359" s="78">
        <v>7325549987715</v>
      </c>
      <c r="C359" s="80">
        <v>7325549987715</v>
      </c>
      <c r="D359" s="75" t="s">
        <v>448</v>
      </c>
      <c r="E359" s="68">
        <v>160</v>
      </c>
      <c r="F359" s="68" t="s">
        <v>418</v>
      </c>
      <c r="G359" s="69"/>
      <c r="H359" s="69"/>
      <c r="I359" s="97"/>
      <c r="J359" s="105">
        <f t="shared" si="15"/>
        <v>239.19957599999998</v>
      </c>
      <c r="K359" s="105">
        <f t="shared" si="16"/>
        <v>215.27961839999998</v>
      </c>
      <c r="L359" s="111">
        <f t="shared" si="17"/>
        <v>0</v>
      </c>
      <c r="M359" s="71">
        <v>298.99946999999997</v>
      </c>
    </row>
    <row r="360" spans="1:13" x14ac:dyDescent="0.25">
      <c r="A360" s="69">
        <v>623350</v>
      </c>
      <c r="B360" s="78">
        <v>7325549987722</v>
      </c>
      <c r="C360" s="80">
        <v>7325549987722</v>
      </c>
      <c r="D360" s="75" t="s">
        <v>449</v>
      </c>
      <c r="E360" s="68">
        <v>130</v>
      </c>
      <c r="F360" s="68" t="s">
        <v>418</v>
      </c>
      <c r="G360" s="69"/>
      <c r="H360" s="69"/>
      <c r="I360" s="97"/>
      <c r="J360" s="105">
        <f t="shared" si="15"/>
        <v>239.19957599999998</v>
      </c>
      <c r="K360" s="105">
        <f t="shared" si="16"/>
        <v>215.27961839999998</v>
      </c>
      <c r="L360" s="111">
        <f t="shared" si="17"/>
        <v>0</v>
      </c>
      <c r="M360" s="71">
        <v>298.99946999999997</v>
      </c>
    </row>
    <row r="361" spans="1:13" x14ac:dyDescent="0.25">
      <c r="A361" s="69">
        <v>623351</v>
      </c>
      <c r="B361" s="78">
        <v>7325549987739</v>
      </c>
      <c r="C361" s="80">
        <v>7325549987739</v>
      </c>
      <c r="D361" s="75" t="s">
        <v>450</v>
      </c>
      <c r="E361" s="68">
        <v>140</v>
      </c>
      <c r="F361" s="68" t="s">
        <v>418</v>
      </c>
      <c r="G361" s="69"/>
      <c r="H361" s="69"/>
      <c r="I361" s="97"/>
      <c r="J361" s="105">
        <f t="shared" si="15"/>
        <v>239.19957599999998</v>
      </c>
      <c r="K361" s="105">
        <f t="shared" si="16"/>
        <v>215.27961839999998</v>
      </c>
      <c r="L361" s="111">
        <f t="shared" si="17"/>
        <v>0</v>
      </c>
      <c r="M361" s="71">
        <v>298.99946999999997</v>
      </c>
    </row>
    <row r="362" spans="1:13" x14ac:dyDescent="0.25">
      <c r="A362" s="69">
        <v>623352</v>
      </c>
      <c r="B362" s="78">
        <v>7325549987746</v>
      </c>
      <c r="C362" s="80">
        <v>7325549987746</v>
      </c>
      <c r="D362" s="75" t="s">
        <v>451</v>
      </c>
      <c r="E362" s="68">
        <v>150</v>
      </c>
      <c r="F362" s="68" t="s">
        <v>418</v>
      </c>
      <c r="G362" s="69"/>
      <c r="H362" s="69"/>
      <c r="I362" s="97"/>
      <c r="J362" s="105">
        <f t="shared" si="15"/>
        <v>239.19957599999998</v>
      </c>
      <c r="K362" s="105">
        <f t="shared" si="16"/>
        <v>215.27961839999998</v>
      </c>
      <c r="L362" s="111">
        <f t="shared" si="17"/>
        <v>0</v>
      </c>
      <c r="M362" s="71">
        <v>298.99946999999997</v>
      </c>
    </row>
    <row r="363" spans="1:13" x14ac:dyDescent="0.25">
      <c r="A363" s="69">
        <v>623353</v>
      </c>
      <c r="B363" s="78">
        <v>7325549987753</v>
      </c>
      <c r="C363" s="80">
        <v>7325549987753</v>
      </c>
      <c r="D363" s="75" t="s">
        <v>452</v>
      </c>
      <c r="E363" s="68">
        <v>160</v>
      </c>
      <c r="F363" s="68" t="s">
        <v>418</v>
      </c>
      <c r="G363" s="69"/>
      <c r="H363" s="69"/>
      <c r="I363" s="97"/>
      <c r="J363" s="105">
        <f t="shared" si="15"/>
        <v>239.19957599999998</v>
      </c>
      <c r="K363" s="105">
        <f t="shared" si="16"/>
        <v>215.27961839999998</v>
      </c>
      <c r="L363" s="111">
        <f t="shared" si="17"/>
        <v>0</v>
      </c>
      <c r="M363" s="71">
        <v>298.99946999999997</v>
      </c>
    </row>
    <row r="364" spans="1:13" x14ac:dyDescent="0.25">
      <c r="A364" s="69">
        <v>623354</v>
      </c>
      <c r="B364" s="78">
        <v>7325549986640</v>
      </c>
      <c r="C364" s="80">
        <v>7325549986640</v>
      </c>
      <c r="D364" s="75" t="s">
        <v>453</v>
      </c>
      <c r="E364" s="68">
        <v>130</v>
      </c>
      <c r="F364" s="68" t="s">
        <v>418</v>
      </c>
      <c r="G364" s="69"/>
      <c r="H364" s="69"/>
      <c r="I364" s="97"/>
      <c r="J364" s="105">
        <f t="shared" si="15"/>
        <v>119.99978400000001</v>
      </c>
      <c r="K364" s="105">
        <f t="shared" si="16"/>
        <v>107.9998056</v>
      </c>
      <c r="L364" s="111">
        <f t="shared" si="17"/>
        <v>0</v>
      </c>
      <c r="M364" s="71">
        <v>149.99973</v>
      </c>
    </row>
    <row r="365" spans="1:13" x14ac:dyDescent="0.25">
      <c r="A365" s="69">
        <v>623355</v>
      </c>
      <c r="B365" s="78">
        <v>7325549986657</v>
      </c>
      <c r="C365" s="80">
        <v>7325549986657</v>
      </c>
      <c r="D365" s="75" t="s">
        <v>454</v>
      </c>
      <c r="E365" s="68">
        <v>140</v>
      </c>
      <c r="F365" s="68" t="s">
        <v>418</v>
      </c>
      <c r="G365" s="69"/>
      <c r="H365" s="69"/>
      <c r="I365" s="97"/>
      <c r="J365" s="105">
        <f t="shared" si="15"/>
        <v>119.99978400000001</v>
      </c>
      <c r="K365" s="105">
        <f t="shared" si="16"/>
        <v>107.9998056</v>
      </c>
      <c r="L365" s="111">
        <f t="shared" si="17"/>
        <v>0</v>
      </c>
      <c r="M365" s="71">
        <v>149.99973</v>
      </c>
    </row>
    <row r="366" spans="1:13" x14ac:dyDescent="0.25">
      <c r="A366" s="69">
        <v>623356</v>
      </c>
      <c r="B366" s="78">
        <v>7325549986664</v>
      </c>
      <c r="C366" s="80">
        <v>7325549986664</v>
      </c>
      <c r="D366" s="75" t="s">
        <v>455</v>
      </c>
      <c r="E366" s="68">
        <v>150</v>
      </c>
      <c r="F366" s="68" t="s">
        <v>418</v>
      </c>
      <c r="G366" s="69"/>
      <c r="H366" s="69"/>
      <c r="I366" s="97"/>
      <c r="J366" s="105">
        <f t="shared" si="15"/>
        <v>119.99978400000001</v>
      </c>
      <c r="K366" s="105">
        <f t="shared" si="16"/>
        <v>107.9998056</v>
      </c>
      <c r="L366" s="111">
        <f t="shared" si="17"/>
        <v>0</v>
      </c>
      <c r="M366" s="71">
        <v>149.99973</v>
      </c>
    </row>
    <row r="367" spans="1:13" x14ac:dyDescent="0.25">
      <c r="A367" s="69">
        <v>623357</v>
      </c>
      <c r="B367" s="78">
        <v>7325549986671</v>
      </c>
      <c r="C367" s="80">
        <v>7325549986671</v>
      </c>
      <c r="D367" s="75" t="s">
        <v>456</v>
      </c>
      <c r="E367" s="68">
        <v>160</v>
      </c>
      <c r="F367" s="68" t="s">
        <v>418</v>
      </c>
      <c r="G367" s="69"/>
      <c r="H367" s="69"/>
      <c r="I367" s="97"/>
      <c r="J367" s="105">
        <f>M367-(M367*0.2)</f>
        <v>119.99978400000001</v>
      </c>
      <c r="K367" s="105">
        <f>M367-(M367*0.28)</f>
        <v>107.9998056</v>
      </c>
      <c r="L367" s="111">
        <f t="shared" si="17"/>
        <v>0</v>
      </c>
      <c r="M367" s="71">
        <v>149.99973</v>
      </c>
    </row>
    <row r="368" spans="1:13" x14ac:dyDescent="0.25">
      <c r="A368" s="69">
        <v>623358</v>
      </c>
      <c r="B368" s="78">
        <v>7325549986688</v>
      </c>
      <c r="C368" s="80">
        <v>7325549986688</v>
      </c>
      <c r="D368" s="75" t="s">
        <v>457</v>
      </c>
      <c r="E368" s="68">
        <v>130</v>
      </c>
      <c r="F368" s="68" t="s">
        <v>418</v>
      </c>
      <c r="G368" s="69"/>
      <c r="H368" s="69"/>
      <c r="I368" s="97"/>
      <c r="J368" s="105">
        <f t="shared" ref="J368:J426" si="18">M368-(M368*0.2)</f>
        <v>119.99978400000001</v>
      </c>
      <c r="K368" s="105">
        <f t="shared" ref="K368:K426" si="19">M368-(M368*0.28)</f>
        <v>107.9998056</v>
      </c>
      <c r="L368" s="111">
        <f t="shared" si="17"/>
        <v>0</v>
      </c>
      <c r="M368" s="71">
        <v>149.99973</v>
      </c>
    </row>
    <row r="369" spans="1:13" x14ac:dyDescent="0.25">
      <c r="A369" s="69">
        <v>623359</v>
      </c>
      <c r="B369" s="78">
        <v>7325549986763</v>
      </c>
      <c r="C369" s="80">
        <v>7325549986763</v>
      </c>
      <c r="D369" s="75" t="s">
        <v>458</v>
      </c>
      <c r="E369" s="68">
        <v>140</v>
      </c>
      <c r="F369" s="68" t="s">
        <v>418</v>
      </c>
      <c r="G369" s="69"/>
      <c r="H369" s="69"/>
      <c r="I369" s="97"/>
      <c r="J369" s="105">
        <f t="shared" si="18"/>
        <v>119.99978400000001</v>
      </c>
      <c r="K369" s="105">
        <f t="shared" si="19"/>
        <v>107.9998056</v>
      </c>
      <c r="L369" s="111">
        <f t="shared" si="17"/>
        <v>0</v>
      </c>
      <c r="M369" s="71">
        <v>149.99973</v>
      </c>
    </row>
    <row r="370" spans="1:13" x14ac:dyDescent="0.25">
      <c r="A370" s="69">
        <v>623360</v>
      </c>
      <c r="B370" s="78">
        <v>7325549986770</v>
      </c>
      <c r="C370" s="70">
        <v>7325549986770</v>
      </c>
      <c r="D370" s="75" t="s">
        <v>459</v>
      </c>
      <c r="E370" s="68">
        <v>150</v>
      </c>
      <c r="F370" s="68" t="s">
        <v>418</v>
      </c>
      <c r="G370" s="69"/>
      <c r="H370" s="69"/>
      <c r="I370" s="97"/>
      <c r="J370" s="105">
        <f t="shared" si="18"/>
        <v>119.99978400000001</v>
      </c>
      <c r="K370" s="105">
        <f t="shared" si="19"/>
        <v>107.9998056</v>
      </c>
      <c r="L370" s="111">
        <f t="shared" si="17"/>
        <v>0</v>
      </c>
      <c r="M370" s="71">
        <v>149.99973</v>
      </c>
    </row>
    <row r="371" spans="1:13" x14ac:dyDescent="0.25">
      <c r="A371" s="69">
        <v>623361</v>
      </c>
      <c r="B371" s="78">
        <v>7325549986787</v>
      </c>
      <c r="C371" s="70">
        <v>7325549986787</v>
      </c>
      <c r="D371" s="75" t="s">
        <v>460</v>
      </c>
      <c r="E371" s="68">
        <v>160</v>
      </c>
      <c r="F371" s="68" t="s">
        <v>418</v>
      </c>
      <c r="G371" s="69"/>
      <c r="H371" s="69"/>
      <c r="I371" s="97"/>
      <c r="J371" s="105">
        <f t="shared" si="18"/>
        <v>119.99978400000001</v>
      </c>
      <c r="K371" s="105">
        <f t="shared" si="19"/>
        <v>107.9998056</v>
      </c>
      <c r="L371" s="111">
        <f t="shared" si="17"/>
        <v>0</v>
      </c>
      <c r="M371" s="71">
        <v>149.99973</v>
      </c>
    </row>
    <row r="372" spans="1:13" x14ac:dyDescent="0.25">
      <c r="A372" s="69">
        <v>623362</v>
      </c>
      <c r="B372" s="78">
        <v>7325549986794</v>
      </c>
      <c r="C372" s="70">
        <v>7325549986794</v>
      </c>
      <c r="D372" s="75" t="s">
        <v>461</v>
      </c>
      <c r="E372" s="68">
        <v>130</v>
      </c>
      <c r="F372" s="68" t="s">
        <v>418</v>
      </c>
      <c r="G372" s="69"/>
      <c r="H372" s="69"/>
      <c r="I372" s="97"/>
      <c r="J372" s="105">
        <f t="shared" si="18"/>
        <v>119.99978400000001</v>
      </c>
      <c r="K372" s="105">
        <f t="shared" si="19"/>
        <v>107.9998056</v>
      </c>
      <c r="L372" s="111">
        <f t="shared" si="17"/>
        <v>0</v>
      </c>
      <c r="M372" s="71">
        <v>149.99973</v>
      </c>
    </row>
    <row r="373" spans="1:13" x14ac:dyDescent="0.25">
      <c r="A373" s="69">
        <v>623363</v>
      </c>
      <c r="B373" s="78">
        <v>7325549986879</v>
      </c>
      <c r="C373" s="70">
        <v>7325549986879</v>
      </c>
      <c r="D373" s="75" t="s">
        <v>462</v>
      </c>
      <c r="E373" s="68">
        <v>140</v>
      </c>
      <c r="F373" s="68" t="s">
        <v>418</v>
      </c>
      <c r="G373" s="69"/>
      <c r="H373" s="69"/>
      <c r="I373" s="97"/>
      <c r="J373" s="105">
        <f t="shared" si="18"/>
        <v>119.99978400000001</v>
      </c>
      <c r="K373" s="105">
        <f t="shared" si="19"/>
        <v>107.9998056</v>
      </c>
      <c r="L373" s="111">
        <f t="shared" si="17"/>
        <v>0</v>
      </c>
      <c r="M373" s="71">
        <v>149.99973</v>
      </c>
    </row>
    <row r="374" spans="1:13" x14ac:dyDescent="0.25">
      <c r="A374" s="69">
        <v>623364</v>
      </c>
      <c r="B374" s="78">
        <v>7325549986886</v>
      </c>
      <c r="C374" s="70">
        <v>7325549986886</v>
      </c>
      <c r="D374" s="75" t="s">
        <v>463</v>
      </c>
      <c r="E374" s="68">
        <v>150</v>
      </c>
      <c r="F374" s="68" t="s">
        <v>418</v>
      </c>
      <c r="G374" s="69"/>
      <c r="H374" s="69"/>
      <c r="I374" s="97"/>
      <c r="J374" s="105">
        <f t="shared" si="18"/>
        <v>119.99978400000001</v>
      </c>
      <c r="K374" s="105">
        <f t="shared" si="19"/>
        <v>107.9998056</v>
      </c>
      <c r="L374" s="111">
        <f t="shared" si="17"/>
        <v>0</v>
      </c>
      <c r="M374" s="71">
        <v>149.99973</v>
      </c>
    </row>
    <row r="375" spans="1:13" x14ac:dyDescent="0.25">
      <c r="A375" s="69">
        <v>623365</v>
      </c>
      <c r="B375" s="78">
        <v>7325549986893</v>
      </c>
      <c r="C375" s="70">
        <v>7325549986893</v>
      </c>
      <c r="D375" s="75" t="s">
        <v>464</v>
      </c>
      <c r="E375" s="68">
        <v>160</v>
      </c>
      <c r="F375" s="68" t="s">
        <v>418</v>
      </c>
      <c r="G375" s="69"/>
      <c r="H375" s="69"/>
      <c r="I375" s="97"/>
      <c r="J375" s="105">
        <f t="shared" si="18"/>
        <v>119.99978400000001</v>
      </c>
      <c r="K375" s="105">
        <f t="shared" si="19"/>
        <v>107.9998056</v>
      </c>
      <c r="L375" s="111">
        <f t="shared" si="17"/>
        <v>0</v>
      </c>
      <c r="M375" s="71">
        <v>149.99973</v>
      </c>
    </row>
    <row r="376" spans="1:13" x14ac:dyDescent="0.25">
      <c r="A376" s="69">
        <v>623366</v>
      </c>
      <c r="B376" s="78">
        <v>7325549987401</v>
      </c>
      <c r="C376" s="70">
        <v>7325549987401</v>
      </c>
      <c r="D376" s="75" t="s">
        <v>465</v>
      </c>
      <c r="E376" s="68">
        <v>130</v>
      </c>
      <c r="F376" s="68" t="s">
        <v>418</v>
      </c>
      <c r="G376" s="69"/>
      <c r="H376" s="69"/>
      <c r="I376" s="97"/>
      <c r="J376" s="105">
        <f t="shared" si="18"/>
        <v>119.99978400000001</v>
      </c>
      <c r="K376" s="105">
        <f t="shared" si="19"/>
        <v>107.9998056</v>
      </c>
      <c r="L376" s="111">
        <f t="shared" si="17"/>
        <v>0</v>
      </c>
      <c r="M376" s="71">
        <v>149.99973</v>
      </c>
    </row>
    <row r="377" spans="1:13" x14ac:dyDescent="0.25">
      <c r="A377" s="69">
        <v>623367</v>
      </c>
      <c r="B377" s="78">
        <v>7325549987500</v>
      </c>
      <c r="C377" s="70">
        <v>7325549987500</v>
      </c>
      <c r="D377" s="75" t="s">
        <v>466</v>
      </c>
      <c r="E377" s="68">
        <v>140</v>
      </c>
      <c r="F377" s="68" t="s">
        <v>418</v>
      </c>
      <c r="G377" s="69"/>
      <c r="H377" s="69"/>
      <c r="I377" s="97"/>
      <c r="J377" s="105">
        <f t="shared" si="18"/>
        <v>119.99978400000001</v>
      </c>
      <c r="K377" s="105">
        <f t="shared" si="19"/>
        <v>107.9998056</v>
      </c>
      <c r="L377" s="111">
        <f t="shared" si="17"/>
        <v>0</v>
      </c>
      <c r="M377" s="71">
        <v>149.99973</v>
      </c>
    </row>
    <row r="378" spans="1:13" x14ac:dyDescent="0.25">
      <c r="A378" s="69">
        <v>623368</v>
      </c>
      <c r="B378" s="78">
        <v>7325549987517</v>
      </c>
      <c r="C378" s="70">
        <v>7325549987517</v>
      </c>
      <c r="D378" s="75" t="s">
        <v>467</v>
      </c>
      <c r="E378" s="68">
        <v>150</v>
      </c>
      <c r="F378" s="68" t="s">
        <v>418</v>
      </c>
      <c r="G378" s="69"/>
      <c r="H378" s="69"/>
      <c r="I378" s="97"/>
      <c r="J378" s="105">
        <f t="shared" si="18"/>
        <v>119.99978400000001</v>
      </c>
      <c r="K378" s="105">
        <f t="shared" si="19"/>
        <v>107.9998056</v>
      </c>
      <c r="L378" s="111">
        <f t="shared" si="17"/>
        <v>0</v>
      </c>
      <c r="M378" s="71">
        <v>149.99973</v>
      </c>
    </row>
    <row r="379" spans="1:13" x14ac:dyDescent="0.25">
      <c r="A379" s="69">
        <v>623369</v>
      </c>
      <c r="B379" s="78">
        <v>7325549987524</v>
      </c>
      <c r="C379" s="70">
        <v>7325549987524</v>
      </c>
      <c r="D379" s="75" t="s">
        <v>468</v>
      </c>
      <c r="E379" s="68">
        <v>160</v>
      </c>
      <c r="F379" s="68" t="s">
        <v>418</v>
      </c>
      <c r="G379" s="69"/>
      <c r="H379" s="69"/>
      <c r="I379" s="97"/>
      <c r="J379" s="105">
        <f t="shared" si="18"/>
        <v>119.99978400000001</v>
      </c>
      <c r="K379" s="105">
        <f t="shared" si="19"/>
        <v>107.9998056</v>
      </c>
      <c r="L379" s="111">
        <f t="shared" si="17"/>
        <v>0</v>
      </c>
      <c r="M379" s="71">
        <v>149.99973</v>
      </c>
    </row>
    <row r="380" spans="1:13" x14ac:dyDescent="0.25">
      <c r="A380" s="69">
        <v>623370</v>
      </c>
      <c r="B380" s="78">
        <v>7325549982086</v>
      </c>
      <c r="C380" s="70">
        <v>7325549982086</v>
      </c>
      <c r="D380" s="75" t="s">
        <v>469</v>
      </c>
      <c r="E380" s="68">
        <v>130</v>
      </c>
      <c r="F380" s="68" t="s">
        <v>418</v>
      </c>
      <c r="G380" s="69"/>
      <c r="H380" s="69"/>
      <c r="I380" s="97"/>
      <c r="J380" s="105">
        <f t="shared" si="18"/>
        <v>552.00038400000005</v>
      </c>
      <c r="K380" s="105">
        <f t="shared" si="19"/>
        <v>496.80034560000001</v>
      </c>
      <c r="L380" s="111">
        <f t="shared" si="17"/>
        <v>0</v>
      </c>
      <c r="M380" s="71">
        <v>690.00048000000004</v>
      </c>
    </row>
    <row r="381" spans="1:13" x14ac:dyDescent="0.25">
      <c r="A381" s="69">
        <v>623371</v>
      </c>
      <c r="B381" s="78">
        <v>7325549982161</v>
      </c>
      <c r="C381" s="70">
        <v>7325549982161</v>
      </c>
      <c r="D381" s="75" t="s">
        <v>470</v>
      </c>
      <c r="E381" s="68">
        <v>140</v>
      </c>
      <c r="F381" s="68" t="s">
        <v>418</v>
      </c>
      <c r="G381" s="69"/>
      <c r="H381" s="69"/>
      <c r="I381" s="97"/>
      <c r="J381" s="105">
        <f t="shared" si="18"/>
        <v>552.00038400000005</v>
      </c>
      <c r="K381" s="105">
        <f t="shared" si="19"/>
        <v>496.80034560000001</v>
      </c>
      <c r="L381" s="111">
        <f t="shared" si="17"/>
        <v>0</v>
      </c>
      <c r="M381" s="71">
        <v>690.00048000000004</v>
      </c>
    </row>
    <row r="382" spans="1:13" x14ac:dyDescent="0.25">
      <c r="A382" s="69">
        <v>623372</v>
      </c>
      <c r="B382" s="78">
        <v>7325549982178</v>
      </c>
      <c r="C382" s="70">
        <v>7325549982178</v>
      </c>
      <c r="D382" s="75" t="s">
        <v>471</v>
      </c>
      <c r="E382" s="68">
        <v>150</v>
      </c>
      <c r="F382" s="68" t="s">
        <v>418</v>
      </c>
      <c r="G382" s="69"/>
      <c r="H382" s="69"/>
      <c r="I382" s="97"/>
      <c r="J382" s="105">
        <f t="shared" si="18"/>
        <v>552.00038400000005</v>
      </c>
      <c r="K382" s="105">
        <f t="shared" si="19"/>
        <v>496.80034560000001</v>
      </c>
      <c r="L382" s="111">
        <f t="shared" si="17"/>
        <v>0</v>
      </c>
      <c r="M382" s="71">
        <v>690.00048000000004</v>
      </c>
    </row>
    <row r="383" spans="1:13" x14ac:dyDescent="0.25">
      <c r="A383" s="69">
        <v>623373</v>
      </c>
      <c r="B383" s="78">
        <v>7325549982185</v>
      </c>
      <c r="C383" s="70">
        <v>7325549982185</v>
      </c>
      <c r="D383" s="75" t="s">
        <v>472</v>
      </c>
      <c r="E383" s="68">
        <v>160</v>
      </c>
      <c r="F383" s="68" t="s">
        <v>418</v>
      </c>
      <c r="G383" s="69"/>
      <c r="H383" s="69"/>
      <c r="I383" s="97"/>
      <c r="J383" s="105">
        <f t="shared" si="18"/>
        <v>552.00038400000005</v>
      </c>
      <c r="K383" s="105">
        <f t="shared" si="19"/>
        <v>496.80034560000001</v>
      </c>
      <c r="L383" s="111">
        <f t="shared" si="17"/>
        <v>0</v>
      </c>
      <c r="M383" s="71">
        <v>690.00048000000004</v>
      </c>
    </row>
    <row r="384" spans="1:13" x14ac:dyDescent="0.25">
      <c r="A384" s="69">
        <v>623374</v>
      </c>
      <c r="B384" s="78">
        <v>7325549989696</v>
      </c>
      <c r="C384" s="70">
        <v>7325549989696</v>
      </c>
      <c r="D384" s="75" t="s">
        <v>473</v>
      </c>
      <c r="E384" s="68">
        <v>130</v>
      </c>
      <c r="F384" s="68" t="s">
        <v>418</v>
      </c>
      <c r="G384" s="69"/>
      <c r="H384" s="69"/>
      <c r="I384" s="97"/>
      <c r="J384" s="105">
        <f t="shared" si="18"/>
        <v>552.00038400000005</v>
      </c>
      <c r="K384" s="105">
        <f t="shared" si="19"/>
        <v>496.80034560000001</v>
      </c>
      <c r="L384" s="111">
        <f t="shared" si="17"/>
        <v>0</v>
      </c>
      <c r="M384" s="71">
        <v>690.00048000000004</v>
      </c>
    </row>
    <row r="385" spans="1:13" x14ac:dyDescent="0.25">
      <c r="A385" s="69">
        <v>623375</v>
      </c>
      <c r="B385" s="78">
        <v>7325549989795</v>
      </c>
      <c r="C385" s="70">
        <v>7325549989795</v>
      </c>
      <c r="D385" s="75" t="s">
        <v>428</v>
      </c>
      <c r="E385" s="68">
        <v>140</v>
      </c>
      <c r="F385" s="68" t="s">
        <v>418</v>
      </c>
      <c r="G385" s="69"/>
      <c r="H385" s="69"/>
      <c r="I385" s="97"/>
      <c r="J385" s="105">
        <f t="shared" si="18"/>
        <v>552.00038400000005</v>
      </c>
      <c r="K385" s="105">
        <f t="shared" si="19"/>
        <v>496.80034560000001</v>
      </c>
      <c r="L385" s="111">
        <f t="shared" si="17"/>
        <v>0</v>
      </c>
      <c r="M385" s="71">
        <v>690.00048000000004</v>
      </c>
    </row>
    <row r="386" spans="1:13" x14ac:dyDescent="0.25">
      <c r="A386" s="69">
        <v>623376</v>
      </c>
      <c r="B386" s="78">
        <v>7325549990203</v>
      </c>
      <c r="C386" s="70">
        <v>7325549990203</v>
      </c>
      <c r="D386" s="75" t="s">
        <v>427</v>
      </c>
      <c r="E386" s="68">
        <v>150</v>
      </c>
      <c r="F386" s="68" t="s">
        <v>418</v>
      </c>
      <c r="G386" s="69"/>
      <c r="H386" s="69"/>
      <c r="I386" s="97"/>
      <c r="J386" s="105">
        <f t="shared" si="18"/>
        <v>552.00038400000005</v>
      </c>
      <c r="K386" s="105">
        <f t="shared" si="19"/>
        <v>496.80034560000001</v>
      </c>
      <c r="L386" s="111">
        <f t="shared" si="17"/>
        <v>0</v>
      </c>
      <c r="M386" s="71">
        <v>690.00048000000004</v>
      </c>
    </row>
    <row r="387" spans="1:13" x14ac:dyDescent="0.25">
      <c r="A387" s="69">
        <v>623377</v>
      </c>
      <c r="B387" s="78">
        <v>7325549990302</v>
      </c>
      <c r="C387" s="70">
        <v>7325549990302</v>
      </c>
      <c r="D387" s="75" t="s">
        <v>426</v>
      </c>
      <c r="E387" s="68">
        <v>160</v>
      </c>
      <c r="F387" s="68" t="s">
        <v>418</v>
      </c>
      <c r="G387" s="69"/>
      <c r="H387" s="69"/>
      <c r="I387" s="97"/>
      <c r="J387" s="105">
        <f t="shared" si="18"/>
        <v>552.00038400000005</v>
      </c>
      <c r="K387" s="105">
        <f t="shared" si="19"/>
        <v>496.80034560000001</v>
      </c>
      <c r="L387" s="111">
        <f t="shared" si="17"/>
        <v>0</v>
      </c>
      <c r="M387" s="71">
        <v>690.00048000000004</v>
      </c>
    </row>
    <row r="388" spans="1:13" x14ac:dyDescent="0.25">
      <c r="A388" s="69">
        <v>561529</v>
      </c>
      <c r="B388" s="78">
        <v>7325549998308</v>
      </c>
      <c r="C388" s="70">
        <v>7325549998308</v>
      </c>
      <c r="D388" s="75" t="s">
        <v>149</v>
      </c>
      <c r="E388" s="68" t="s">
        <v>29</v>
      </c>
      <c r="F388" s="68" t="s">
        <v>33</v>
      </c>
      <c r="G388" s="69"/>
      <c r="H388" s="69"/>
      <c r="I388" s="97"/>
      <c r="J388" s="105">
        <f t="shared" si="18"/>
        <v>139.999584</v>
      </c>
      <c r="K388" s="105">
        <f t="shared" si="19"/>
        <v>125.9996256</v>
      </c>
      <c r="L388" s="111">
        <f t="shared" si="17"/>
        <v>0</v>
      </c>
      <c r="M388" s="71">
        <v>174.99948000000001</v>
      </c>
    </row>
    <row r="389" spans="1:13" x14ac:dyDescent="0.25">
      <c r="A389" s="69">
        <v>561530</v>
      </c>
      <c r="B389" s="78">
        <v>7325549998315</v>
      </c>
      <c r="C389" s="70">
        <v>7325549998315</v>
      </c>
      <c r="D389" s="75" t="s">
        <v>150</v>
      </c>
      <c r="E389" s="68" t="s">
        <v>29</v>
      </c>
      <c r="F389" s="68" t="s">
        <v>33</v>
      </c>
      <c r="G389" s="69"/>
      <c r="H389" s="69"/>
      <c r="I389" s="97"/>
      <c r="J389" s="105">
        <f t="shared" si="18"/>
        <v>139.999584</v>
      </c>
      <c r="K389" s="105">
        <f t="shared" si="19"/>
        <v>125.9996256</v>
      </c>
      <c r="L389" s="111">
        <f t="shared" si="17"/>
        <v>0</v>
      </c>
      <c r="M389" s="71">
        <v>174.99948000000001</v>
      </c>
    </row>
    <row r="390" spans="1:13" x14ac:dyDescent="0.25">
      <c r="A390" s="69">
        <v>561531</v>
      </c>
      <c r="B390" s="78">
        <v>7325549998322</v>
      </c>
      <c r="C390" s="70">
        <v>7325549998322</v>
      </c>
      <c r="D390" s="75" t="s">
        <v>151</v>
      </c>
      <c r="E390" s="68" t="s">
        <v>29</v>
      </c>
      <c r="F390" s="68" t="s">
        <v>33</v>
      </c>
      <c r="G390" s="69"/>
      <c r="H390" s="69"/>
      <c r="I390" s="97"/>
      <c r="J390" s="105">
        <f t="shared" si="18"/>
        <v>139.999584</v>
      </c>
      <c r="K390" s="105">
        <f t="shared" si="19"/>
        <v>125.9996256</v>
      </c>
      <c r="L390" s="111">
        <f t="shared" si="17"/>
        <v>0</v>
      </c>
      <c r="M390" s="71">
        <v>174.99948000000001</v>
      </c>
    </row>
    <row r="391" spans="1:13" x14ac:dyDescent="0.25">
      <c r="A391" s="69">
        <v>623404</v>
      </c>
      <c r="B391" s="78">
        <v>7325549990197</v>
      </c>
      <c r="C391" s="70">
        <v>7325549990197</v>
      </c>
      <c r="D391" s="75" t="s">
        <v>387</v>
      </c>
      <c r="E391" s="68" t="s">
        <v>29</v>
      </c>
      <c r="F391" s="68" t="s">
        <v>33</v>
      </c>
      <c r="G391" s="69"/>
      <c r="H391" s="69"/>
      <c r="I391" s="97"/>
      <c r="J391" s="105">
        <f t="shared" si="18"/>
        <v>139.999584</v>
      </c>
      <c r="K391" s="105">
        <f t="shared" si="19"/>
        <v>125.9996256</v>
      </c>
      <c r="L391" s="111">
        <f t="shared" si="17"/>
        <v>0</v>
      </c>
      <c r="M391" s="71">
        <v>174.99948000000001</v>
      </c>
    </row>
    <row r="392" spans="1:13" x14ac:dyDescent="0.25">
      <c r="A392" s="69">
        <v>561537</v>
      </c>
      <c r="B392" s="78">
        <v>7325549998353</v>
      </c>
      <c r="C392" s="70">
        <v>7325549998353</v>
      </c>
      <c r="D392" s="75" t="s">
        <v>153</v>
      </c>
      <c r="E392" s="68" t="s">
        <v>29</v>
      </c>
      <c r="F392" s="68" t="s">
        <v>33</v>
      </c>
      <c r="G392" s="69"/>
      <c r="H392" s="69"/>
      <c r="I392" s="97"/>
      <c r="J392" s="105">
        <f t="shared" si="18"/>
        <v>103.999944</v>
      </c>
      <c r="K392" s="105">
        <f t="shared" si="19"/>
        <v>93.599949600000002</v>
      </c>
      <c r="L392" s="111">
        <f t="shared" ref="L392:L426" si="20">K392*I392</f>
        <v>0</v>
      </c>
      <c r="M392" s="71">
        <v>129.99993000000001</v>
      </c>
    </row>
    <row r="393" spans="1:13" x14ac:dyDescent="0.25">
      <c r="A393" s="69">
        <v>623405</v>
      </c>
      <c r="B393" s="78">
        <v>7325549990326</v>
      </c>
      <c r="C393" s="70">
        <v>7325549990326</v>
      </c>
      <c r="D393" s="75" t="s">
        <v>388</v>
      </c>
      <c r="E393" s="68" t="s">
        <v>29</v>
      </c>
      <c r="F393" s="68" t="s">
        <v>33</v>
      </c>
      <c r="G393" s="69"/>
      <c r="H393" s="69"/>
      <c r="I393" s="97"/>
      <c r="J393" s="105">
        <f t="shared" si="18"/>
        <v>103.999944</v>
      </c>
      <c r="K393" s="105">
        <f t="shared" si="19"/>
        <v>93.599949600000002</v>
      </c>
      <c r="L393" s="111">
        <f t="shared" si="20"/>
        <v>0</v>
      </c>
      <c r="M393" s="71">
        <v>129.99993000000001</v>
      </c>
    </row>
    <row r="394" spans="1:13" x14ac:dyDescent="0.25">
      <c r="A394" s="69">
        <v>623406</v>
      </c>
      <c r="B394" s="78">
        <v>7325549990425</v>
      </c>
      <c r="C394" s="70">
        <v>7325549990425</v>
      </c>
      <c r="D394" s="75" t="s">
        <v>389</v>
      </c>
      <c r="E394" s="68" t="s">
        <v>29</v>
      </c>
      <c r="F394" s="68" t="s">
        <v>33</v>
      </c>
      <c r="G394" s="69"/>
      <c r="H394" s="69"/>
      <c r="I394" s="97"/>
      <c r="J394" s="105">
        <f t="shared" si="18"/>
        <v>103.999944</v>
      </c>
      <c r="K394" s="105">
        <f t="shared" si="19"/>
        <v>93.599949600000002</v>
      </c>
      <c r="L394" s="111">
        <f t="shared" si="20"/>
        <v>0</v>
      </c>
      <c r="M394" s="71">
        <v>129.99993000000001</v>
      </c>
    </row>
    <row r="395" spans="1:13" x14ac:dyDescent="0.25">
      <c r="A395" s="69">
        <v>561540</v>
      </c>
      <c r="B395" s="78">
        <v>7325549998414</v>
      </c>
      <c r="C395" s="70">
        <v>7325549998414</v>
      </c>
      <c r="D395" s="75" t="s">
        <v>154</v>
      </c>
      <c r="E395" s="68" t="s">
        <v>29</v>
      </c>
      <c r="F395" s="68" t="s">
        <v>33</v>
      </c>
      <c r="G395" s="69"/>
      <c r="H395" s="69"/>
      <c r="I395" s="97"/>
      <c r="J395" s="105">
        <f t="shared" si="18"/>
        <v>103.999944</v>
      </c>
      <c r="K395" s="105">
        <f t="shared" si="19"/>
        <v>93.599949600000002</v>
      </c>
      <c r="L395" s="111">
        <f t="shared" si="20"/>
        <v>0</v>
      </c>
      <c r="M395" s="71">
        <v>129.99993000000001</v>
      </c>
    </row>
    <row r="396" spans="1:13" x14ac:dyDescent="0.25">
      <c r="A396" s="69">
        <v>561541</v>
      </c>
      <c r="B396" s="78">
        <v>7325549998421</v>
      </c>
      <c r="C396" s="70">
        <v>7325549998421</v>
      </c>
      <c r="D396" s="75" t="s">
        <v>155</v>
      </c>
      <c r="E396" s="68" t="s">
        <v>29</v>
      </c>
      <c r="F396" s="68" t="s">
        <v>33</v>
      </c>
      <c r="G396" s="69"/>
      <c r="H396" s="69"/>
      <c r="I396" s="97"/>
      <c r="J396" s="105">
        <f t="shared" si="18"/>
        <v>103.999944</v>
      </c>
      <c r="K396" s="105">
        <f t="shared" si="19"/>
        <v>93.599949600000002</v>
      </c>
      <c r="L396" s="111">
        <f t="shared" si="20"/>
        <v>0</v>
      </c>
      <c r="M396" s="71">
        <v>129.99993000000001</v>
      </c>
    </row>
    <row r="397" spans="1:13" x14ac:dyDescent="0.25">
      <c r="A397" s="69">
        <v>623407</v>
      </c>
      <c r="B397" s="78">
        <v>7325549990807</v>
      </c>
      <c r="C397" s="70">
        <v>7325549990807</v>
      </c>
      <c r="D397" s="75" t="s">
        <v>390</v>
      </c>
      <c r="E397" s="68" t="s">
        <v>29</v>
      </c>
      <c r="F397" s="68" t="s">
        <v>33</v>
      </c>
      <c r="G397" s="69"/>
      <c r="H397" s="69"/>
      <c r="I397" s="97"/>
      <c r="J397" s="105">
        <f t="shared" si="18"/>
        <v>103.999944</v>
      </c>
      <c r="K397" s="105">
        <f t="shared" si="19"/>
        <v>93.599949600000002</v>
      </c>
      <c r="L397" s="111">
        <f t="shared" si="20"/>
        <v>0</v>
      </c>
      <c r="M397" s="71">
        <v>129.99993000000001</v>
      </c>
    </row>
    <row r="398" spans="1:13" x14ac:dyDescent="0.25">
      <c r="A398" s="69">
        <v>561543</v>
      </c>
      <c r="B398" s="78">
        <v>7325549998445</v>
      </c>
      <c r="C398" s="70">
        <v>7325549998445</v>
      </c>
      <c r="D398" s="75" t="s">
        <v>156</v>
      </c>
      <c r="E398" s="68" t="s">
        <v>29</v>
      </c>
      <c r="F398" s="68" t="s">
        <v>33</v>
      </c>
      <c r="G398" s="69"/>
      <c r="H398" s="69"/>
      <c r="I398" s="97"/>
      <c r="J398" s="105">
        <f t="shared" si="18"/>
        <v>103.999944</v>
      </c>
      <c r="K398" s="105">
        <f t="shared" si="19"/>
        <v>93.599949600000002</v>
      </c>
      <c r="L398" s="111">
        <f t="shared" si="20"/>
        <v>0</v>
      </c>
      <c r="M398" s="71">
        <v>129.99993000000001</v>
      </c>
    </row>
    <row r="399" spans="1:13" x14ac:dyDescent="0.25">
      <c r="A399" s="69">
        <v>561544</v>
      </c>
      <c r="B399" s="78">
        <v>7325549998452</v>
      </c>
      <c r="C399" s="70">
        <v>7325549998452</v>
      </c>
      <c r="D399" s="75" t="s">
        <v>157</v>
      </c>
      <c r="E399" s="68" t="s">
        <v>29</v>
      </c>
      <c r="F399" s="68" t="s">
        <v>421</v>
      </c>
      <c r="G399" s="69"/>
      <c r="H399" s="69"/>
      <c r="I399" s="97"/>
      <c r="J399" s="105">
        <f t="shared" si="18"/>
        <v>103.999944</v>
      </c>
      <c r="K399" s="105">
        <f t="shared" si="19"/>
        <v>93.599949600000002</v>
      </c>
      <c r="L399" s="111">
        <f t="shared" si="20"/>
        <v>0</v>
      </c>
      <c r="M399" s="71">
        <v>129.99993000000001</v>
      </c>
    </row>
    <row r="400" spans="1:13" x14ac:dyDescent="0.25">
      <c r="A400" s="69">
        <v>561545</v>
      </c>
      <c r="B400" s="78">
        <v>7325549998469</v>
      </c>
      <c r="C400" s="70">
        <v>7325549998469</v>
      </c>
      <c r="D400" s="75" t="s">
        <v>158</v>
      </c>
      <c r="E400" s="68" t="s">
        <v>29</v>
      </c>
      <c r="F400" s="68" t="s">
        <v>421</v>
      </c>
      <c r="G400" s="69"/>
      <c r="H400" s="69"/>
      <c r="I400" s="97"/>
      <c r="J400" s="105">
        <f t="shared" si="18"/>
        <v>103.999944</v>
      </c>
      <c r="K400" s="105">
        <f t="shared" si="19"/>
        <v>93.599949600000002</v>
      </c>
      <c r="L400" s="111">
        <f t="shared" si="20"/>
        <v>0</v>
      </c>
      <c r="M400" s="71">
        <v>129.99993000000001</v>
      </c>
    </row>
    <row r="401" spans="1:13" x14ac:dyDescent="0.25">
      <c r="A401" s="69">
        <v>623408</v>
      </c>
      <c r="B401" s="78">
        <v>7325549990814</v>
      </c>
      <c r="C401" s="70">
        <v>7325549990814</v>
      </c>
      <c r="D401" s="75" t="s">
        <v>391</v>
      </c>
      <c r="E401" s="68" t="s">
        <v>29</v>
      </c>
      <c r="F401" s="68" t="s">
        <v>421</v>
      </c>
      <c r="G401" s="69"/>
      <c r="H401" s="69"/>
      <c r="I401" s="97"/>
      <c r="J401" s="105">
        <f t="shared" si="18"/>
        <v>103.999944</v>
      </c>
      <c r="K401" s="105">
        <f t="shared" si="19"/>
        <v>93.599949600000002</v>
      </c>
      <c r="L401" s="111">
        <f t="shared" si="20"/>
        <v>0</v>
      </c>
      <c r="M401" s="71">
        <v>129.99993000000001</v>
      </c>
    </row>
    <row r="402" spans="1:13" x14ac:dyDescent="0.25">
      <c r="A402" s="69">
        <v>623409</v>
      </c>
      <c r="B402" s="78">
        <v>7325549990906</v>
      </c>
      <c r="C402" s="70">
        <v>7325549990906</v>
      </c>
      <c r="D402" s="75" t="s">
        <v>392</v>
      </c>
      <c r="E402" s="68" t="s">
        <v>29</v>
      </c>
      <c r="F402" s="68" t="s">
        <v>421</v>
      </c>
      <c r="G402" s="69"/>
      <c r="H402" s="69"/>
      <c r="I402" s="97"/>
      <c r="J402" s="105">
        <f t="shared" si="18"/>
        <v>103.999944</v>
      </c>
      <c r="K402" s="105">
        <f t="shared" si="19"/>
        <v>93.599949600000002</v>
      </c>
      <c r="L402" s="111">
        <f t="shared" si="20"/>
        <v>0</v>
      </c>
      <c r="M402" s="71">
        <v>129.99993000000001</v>
      </c>
    </row>
    <row r="403" spans="1:13" x14ac:dyDescent="0.25">
      <c r="A403" s="69">
        <v>515364</v>
      </c>
      <c r="B403" s="78">
        <v>7325540989244</v>
      </c>
      <c r="C403" s="70">
        <v>7325540989244</v>
      </c>
      <c r="D403" s="75" t="s">
        <v>105</v>
      </c>
      <c r="E403" s="68" t="s">
        <v>29</v>
      </c>
      <c r="F403" s="68" t="s">
        <v>33</v>
      </c>
      <c r="G403" s="69"/>
      <c r="H403" s="69"/>
      <c r="I403" s="97"/>
      <c r="J403" s="105">
        <f t="shared" si="18"/>
        <v>88.000103999999993</v>
      </c>
      <c r="K403" s="105">
        <f t="shared" si="19"/>
        <v>79.200093600000002</v>
      </c>
      <c r="L403" s="111">
        <f t="shared" si="20"/>
        <v>0</v>
      </c>
      <c r="M403" s="71">
        <v>110.00013</v>
      </c>
    </row>
    <row r="404" spans="1:13" x14ac:dyDescent="0.25">
      <c r="A404" s="69">
        <v>515229</v>
      </c>
      <c r="B404" s="78">
        <v>7325540989251</v>
      </c>
      <c r="C404" s="70">
        <v>7325540989251</v>
      </c>
      <c r="D404" s="75" t="s">
        <v>78</v>
      </c>
      <c r="E404" s="68" t="s">
        <v>29</v>
      </c>
      <c r="F404" s="68" t="s">
        <v>33</v>
      </c>
      <c r="G404" s="69"/>
      <c r="H404" s="69"/>
      <c r="I404" s="97"/>
      <c r="J404" s="105">
        <f t="shared" si="18"/>
        <v>88.000103999999993</v>
      </c>
      <c r="K404" s="105">
        <f t="shared" si="19"/>
        <v>79.200093600000002</v>
      </c>
      <c r="L404" s="111">
        <f t="shared" si="20"/>
        <v>0</v>
      </c>
      <c r="M404" s="71">
        <v>110.00013</v>
      </c>
    </row>
    <row r="405" spans="1:13" x14ac:dyDescent="0.25">
      <c r="A405" s="69">
        <v>561553</v>
      </c>
      <c r="B405" s="78">
        <v>7325549998254</v>
      </c>
      <c r="C405" s="70">
        <v>7325549998254</v>
      </c>
      <c r="D405" s="75" t="s">
        <v>162</v>
      </c>
      <c r="E405" s="68" t="s">
        <v>29</v>
      </c>
      <c r="F405" s="68" t="s">
        <v>33</v>
      </c>
      <c r="G405" s="69"/>
      <c r="H405" s="69"/>
      <c r="I405" s="97"/>
      <c r="J405" s="105">
        <f t="shared" si="18"/>
        <v>88.000103999999993</v>
      </c>
      <c r="K405" s="105">
        <f t="shared" si="19"/>
        <v>79.200093600000002</v>
      </c>
      <c r="L405" s="111">
        <f t="shared" si="20"/>
        <v>0</v>
      </c>
      <c r="M405" s="71">
        <v>110.00013</v>
      </c>
    </row>
    <row r="406" spans="1:13" x14ac:dyDescent="0.25">
      <c r="A406" s="69">
        <v>623410</v>
      </c>
      <c r="B406" s="78">
        <v>7325549990074</v>
      </c>
      <c r="C406" s="70">
        <v>7325549990074</v>
      </c>
      <c r="D406" s="75" t="s">
        <v>393</v>
      </c>
      <c r="E406" s="68" t="s">
        <v>29</v>
      </c>
      <c r="F406" s="68" t="s">
        <v>33</v>
      </c>
      <c r="G406" s="69"/>
      <c r="H406" s="69"/>
      <c r="I406" s="97"/>
      <c r="J406" s="105">
        <f t="shared" si="18"/>
        <v>88.000103999999993</v>
      </c>
      <c r="K406" s="105">
        <f t="shared" si="19"/>
        <v>79.200093600000002</v>
      </c>
      <c r="L406" s="111">
        <f t="shared" si="20"/>
        <v>0</v>
      </c>
      <c r="M406" s="71">
        <v>110.00013</v>
      </c>
    </row>
    <row r="407" spans="1:13" x14ac:dyDescent="0.25">
      <c r="A407" s="69">
        <v>623411</v>
      </c>
      <c r="B407" s="78">
        <v>7325549990081</v>
      </c>
      <c r="C407" s="70">
        <v>7325549990081</v>
      </c>
      <c r="D407" s="75" t="s">
        <v>394</v>
      </c>
      <c r="E407" s="68" t="s">
        <v>29</v>
      </c>
      <c r="F407" s="68" t="s">
        <v>33</v>
      </c>
      <c r="G407" s="69"/>
      <c r="H407" s="69"/>
      <c r="I407" s="97"/>
      <c r="J407" s="105">
        <f t="shared" si="18"/>
        <v>88.000103999999993</v>
      </c>
      <c r="K407" s="105">
        <f t="shared" si="19"/>
        <v>79.200093600000002</v>
      </c>
      <c r="L407" s="111">
        <f t="shared" si="20"/>
        <v>0</v>
      </c>
      <c r="M407" s="71">
        <v>110.00013</v>
      </c>
    </row>
    <row r="408" spans="1:13" x14ac:dyDescent="0.25">
      <c r="A408" s="69">
        <v>623412</v>
      </c>
      <c r="B408" s="78">
        <v>7325549990098</v>
      </c>
      <c r="C408" s="70">
        <v>7325549990098</v>
      </c>
      <c r="D408" s="75" t="s">
        <v>395</v>
      </c>
      <c r="E408" s="68" t="s">
        <v>29</v>
      </c>
      <c r="F408" s="68" t="s">
        <v>33</v>
      </c>
      <c r="G408" s="69"/>
      <c r="H408" s="69"/>
      <c r="I408" s="97"/>
      <c r="J408" s="105">
        <f t="shared" si="18"/>
        <v>88.000103999999993</v>
      </c>
      <c r="K408" s="105">
        <f t="shared" si="19"/>
        <v>79.200093600000002</v>
      </c>
      <c r="L408" s="111">
        <f t="shared" si="20"/>
        <v>0</v>
      </c>
      <c r="M408" s="71">
        <v>110.00013</v>
      </c>
    </row>
    <row r="409" spans="1:13" x14ac:dyDescent="0.25">
      <c r="A409" s="69">
        <v>561533</v>
      </c>
      <c r="B409" s="78">
        <v>7325549998483</v>
      </c>
      <c r="C409" s="70">
        <v>7325549998483</v>
      </c>
      <c r="D409" s="75" t="s">
        <v>152</v>
      </c>
      <c r="E409" s="68" t="s">
        <v>29</v>
      </c>
      <c r="F409" s="68" t="s">
        <v>33</v>
      </c>
      <c r="G409" s="69"/>
      <c r="H409" s="69"/>
      <c r="I409" s="97"/>
      <c r="J409" s="105">
        <f t="shared" si="18"/>
        <v>103.999944</v>
      </c>
      <c r="K409" s="105">
        <f t="shared" si="19"/>
        <v>93.599949600000002</v>
      </c>
      <c r="L409" s="111">
        <f t="shared" si="20"/>
        <v>0</v>
      </c>
      <c r="M409" s="71">
        <v>129.99993000000001</v>
      </c>
    </row>
    <row r="410" spans="1:13" x14ac:dyDescent="0.25">
      <c r="A410" s="69">
        <v>623413</v>
      </c>
      <c r="B410" s="78">
        <v>7325549990913</v>
      </c>
      <c r="C410" s="70">
        <v>7325549990913</v>
      </c>
      <c r="D410" s="75" t="s">
        <v>396</v>
      </c>
      <c r="E410" s="68" t="s">
        <v>29</v>
      </c>
      <c r="F410" s="68" t="s">
        <v>33</v>
      </c>
      <c r="G410" s="69"/>
      <c r="H410" s="69"/>
      <c r="I410" s="97"/>
      <c r="J410" s="105">
        <f t="shared" si="18"/>
        <v>103.999944</v>
      </c>
      <c r="K410" s="105">
        <f t="shared" si="19"/>
        <v>93.599949600000002</v>
      </c>
      <c r="L410" s="111">
        <f t="shared" si="20"/>
        <v>0</v>
      </c>
      <c r="M410" s="71">
        <v>129.99993000000001</v>
      </c>
    </row>
    <row r="411" spans="1:13" x14ac:dyDescent="0.25">
      <c r="A411" s="69">
        <v>623414</v>
      </c>
      <c r="B411" s="78">
        <v>7325549990920</v>
      </c>
      <c r="C411" s="70">
        <v>7325549990920</v>
      </c>
      <c r="D411" s="75" t="s">
        <v>397</v>
      </c>
      <c r="E411" s="68" t="s">
        <v>29</v>
      </c>
      <c r="F411" s="68" t="s">
        <v>33</v>
      </c>
      <c r="G411" s="69"/>
      <c r="H411" s="69"/>
      <c r="I411" s="97"/>
      <c r="J411" s="105">
        <f t="shared" si="18"/>
        <v>103.999944</v>
      </c>
      <c r="K411" s="105">
        <f t="shared" si="19"/>
        <v>93.599949600000002</v>
      </c>
      <c r="L411" s="111">
        <f t="shared" si="20"/>
        <v>0</v>
      </c>
      <c r="M411" s="71">
        <v>129.99993000000001</v>
      </c>
    </row>
    <row r="412" spans="1:13" x14ac:dyDescent="0.25">
      <c r="A412" s="69">
        <v>623415</v>
      </c>
      <c r="B412" s="78">
        <v>7325549990937</v>
      </c>
      <c r="C412" s="70">
        <v>7325549990937</v>
      </c>
      <c r="D412" s="75" t="s">
        <v>398</v>
      </c>
      <c r="E412" s="68" t="s">
        <v>29</v>
      </c>
      <c r="F412" s="68" t="s">
        <v>33</v>
      </c>
      <c r="G412" s="69"/>
      <c r="H412" s="69"/>
      <c r="I412" s="97"/>
      <c r="J412" s="105">
        <f t="shared" si="18"/>
        <v>103.999944</v>
      </c>
      <c r="K412" s="105">
        <f t="shared" si="19"/>
        <v>93.599949600000002</v>
      </c>
      <c r="L412" s="111">
        <f t="shared" si="20"/>
        <v>0</v>
      </c>
      <c r="M412" s="71">
        <v>129.99993000000001</v>
      </c>
    </row>
    <row r="413" spans="1:13" x14ac:dyDescent="0.25">
      <c r="A413" s="69">
        <v>623416</v>
      </c>
      <c r="B413" s="78">
        <v>7325549991040</v>
      </c>
      <c r="C413" s="70">
        <v>7325549991040</v>
      </c>
      <c r="D413" s="75" t="s">
        <v>399</v>
      </c>
      <c r="E413" s="68" t="s">
        <v>29</v>
      </c>
      <c r="F413" s="68" t="s">
        <v>33</v>
      </c>
      <c r="G413" s="69"/>
      <c r="H413" s="69"/>
      <c r="I413" s="97"/>
      <c r="J413" s="105">
        <f t="shared" si="18"/>
        <v>103.999944</v>
      </c>
      <c r="K413" s="105">
        <f t="shared" si="19"/>
        <v>93.599949600000002</v>
      </c>
      <c r="L413" s="111">
        <f t="shared" si="20"/>
        <v>0</v>
      </c>
      <c r="M413" s="71">
        <v>129.99993000000001</v>
      </c>
    </row>
    <row r="414" spans="1:13" x14ac:dyDescent="0.25">
      <c r="A414" s="69">
        <v>515366</v>
      </c>
      <c r="B414" s="78">
        <v>7325540989282</v>
      </c>
      <c r="C414" s="70">
        <v>7325540989282</v>
      </c>
      <c r="D414" s="75" t="s">
        <v>106</v>
      </c>
      <c r="E414" s="68" t="s">
        <v>29</v>
      </c>
      <c r="F414" s="68" t="s">
        <v>33</v>
      </c>
      <c r="G414" s="69"/>
      <c r="H414" s="69"/>
      <c r="I414" s="97"/>
      <c r="J414" s="105">
        <f t="shared" si="18"/>
        <v>88.000103999999993</v>
      </c>
      <c r="K414" s="105">
        <f t="shared" si="19"/>
        <v>79.200093600000002</v>
      </c>
      <c r="L414" s="111">
        <f t="shared" si="20"/>
        <v>0</v>
      </c>
      <c r="M414" s="71">
        <v>110.00013</v>
      </c>
    </row>
    <row r="415" spans="1:13" x14ac:dyDescent="0.25">
      <c r="A415" s="69">
        <v>334792</v>
      </c>
      <c r="B415" s="78">
        <v>7325540649629</v>
      </c>
      <c r="C415" s="70">
        <v>7325540649629</v>
      </c>
      <c r="D415" s="75" t="s">
        <v>40</v>
      </c>
      <c r="E415" s="68" t="s">
        <v>29</v>
      </c>
      <c r="F415" s="68" t="s">
        <v>33</v>
      </c>
      <c r="G415" s="69"/>
      <c r="H415" s="69"/>
      <c r="I415" s="97"/>
      <c r="J415" s="105">
        <f t="shared" si="18"/>
        <v>139.999584</v>
      </c>
      <c r="K415" s="105">
        <f t="shared" si="19"/>
        <v>125.9996256</v>
      </c>
      <c r="L415" s="111">
        <f t="shared" si="20"/>
        <v>0</v>
      </c>
      <c r="M415" s="71">
        <v>174.99948000000001</v>
      </c>
    </row>
    <row r="416" spans="1:13" x14ac:dyDescent="0.25">
      <c r="A416" s="69">
        <v>580054</v>
      </c>
      <c r="B416" s="78">
        <v>7325549999442</v>
      </c>
      <c r="C416" s="70">
        <v>7325549999442</v>
      </c>
      <c r="D416" s="75" t="s">
        <v>178</v>
      </c>
      <c r="E416" s="68" t="s">
        <v>29</v>
      </c>
      <c r="F416" s="68" t="s">
        <v>33</v>
      </c>
      <c r="G416" s="69"/>
      <c r="H416" s="69"/>
      <c r="I416" s="97"/>
      <c r="J416" s="105">
        <f t="shared" si="18"/>
        <v>139.999584</v>
      </c>
      <c r="K416" s="105">
        <f t="shared" si="19"/>
        <v>125.9996256</v>
      </c>
      <c r="L416" s="111">
        <f t="shared" si="20"/>
        <v>0</v>
      </c>
      <c r="M416" s="71">
        <v>174.99948000000001</v>
      </c>
    </row>
    <row r="417" spans="1:13" x14ac:dyDescent="0.25">
      <c r="A417" s="69">
        <v>623417</v>
      </c>
      <c r="B417" s="78">
        <v>7325549986305</v>
      </c>
      <c r="C417" s="70">
        <v>7325549986305</v>
      </c>
      <c r="D417" s="75" t="s">
        <v>400</v>
      </c>
      <c r="E417" s="68" t="s">
        <v>29</v>
      </c>
      <c r="F417" s="68" t="s">
        <v>33</v>
      </c>
      <c r="G417" s="69"/>
      <c r="H417" s="69"/>
      <c r="I417" s="97"/>
      <c r="J417" s="105">
        <f t="shared" si="18"/>
        <v>139.999584</v>
      </c>
      <c r="K417" s="105">
        <f t="shared" si="19"/>
        <v>125.9996256</v>
      </c>
      <c r="L417" s="111">
        <f t="shared" si="20"/>
        <v>0</v>
      </c>
      <c r="M417" s="71">
        <v>174.99948000000001</v>
      </c>
    </row>
    <row r="418" spans="1:13" x14ac:dyDescent="0.25">
      <c r="A418" s="69">
        <v>334794</v>
      </c>
      <c r="B418" s="78">
        <v>7325540649643</v>
      </c>
      <c r="C418" s="70">
        <v>7325540649643</v>
      </c>
      <c r="D418" s="75" t="s">
        <v>41</v>
      </c>
      <c r="E418" s="68" t="s">
        <v>29</v>
      </c>
      <c r="F418" s="68" t="s">
        <v>33</v>
      </c>
      <c r="G418" s="69"/>
      <c r="H418" s="69"/>
      <c r="I418" s="97"/>
      <c r="J418" s="105">
        <f t="shared" si="18"/>
        <v>139.999584</v>
      </c>
      <c r="K418" s="105">
        <f t="shared" si="19"/>
        <v>125.9996256</v>
      </c>
      <c r="L418" s="111">
        <f t="shared" si="20"/>
        <v>0</v>
      </c>
      <c r="M418" s="71">
        <v>174.99948000000001</v>
      </c>
    </row>
    <row r="419" spans="1:13" x14ac:dyDescent="0.25">
      <c r="A419" s="69">
        <v>623418</v>
      </c>
      <c r="B419" s="78">
        <v>7325549986312</v>
      </c>
      <c r="C419" s="70">
        <v>7325549986312</v>
      </c>
      <c r="D419" s="75" t="s">
        <v>401</v>
      </c>
      <c r="E419" s="68" t="s">
        <v>29</v>
      </c>
      <c r="F419" s="68" t="s">
        <v>33</v>
      </c>
      <c r="G419" s="69"/>
      <c r="H419" s="69"/>
      <c r="I419" s="97"/>
      <c r="J419" s="105">
        <f t="shared" si="18"/>
        <v>139.999584</v>
      </c>
      <c r="K419" s="105">
        <f t="shared" si="19"/>
        <v>125.9996256</v>
      </c>
      <c r="L419" s="111">
        <f t="shared" si="20"/>
        <v>0</v>
      </c>
      <c r="M419" s="71">
        <v>174.99948000000001</v>
      </c>
    </row>
    <row r="420" spans="1:13" x14ac:dyDescent="0.25">
      <c r="A420" s="69">
        <v>561548</v>
      </c>
      <c r="B420" s="78">
        <v>7325549991415</v>
      </c>
      <c r="C420" s="70">
        <v>7325549991415</v>
      </c>
      <c r="D420" s="75" t="s">
        <v>159</v>
      </c>
      <c r="E420" s="68" t="s">
        <v>29</v>
      </c>
      <c r="F420" s="68" t="s">
        <v>33</v>
      </c>
      <c r="G420" s="69"/>
      <c r="H420" s="69"/>
      <c r="I420" s="97"/>
      <c r="J420" s="105">
        <f t="shared" si="18"/>
        <v>119.99978400000001</v>
      </c>
      <c r="K420" s="105">
        <f t="shared" si="19"/>
        <v>107.9998056</v>
      </c>
      <c r="L420" s="111">
        <f t="shared" si="20"/>
        <v>0</v>
      </c>
      <c r="M420" s="71">
        <v>149.99973</v>
      </c>
    </row>
    <row r="421" spans="1:13" x14ac:dyDescent="0.25">
      <c r="A421" s="69">
        <v>561549</v>
      </c>
      <c r="B421" s="78">
        <v>7325549991422</v>
      </c>
      <c r="C421" s="70">
        <v>7325549991422</v>
      </c>
      <c r="D421" s="75" t="s">
        <v>160</v>
      </c>
      <c r="E421" s="68" t="s">
        <v>29</v>
      </c>
      <c r="F421" s="68" t="s">
        <v>33</v>
      </c>
      <c r="G421" s="69"/>
      <c r="H421" s="69"/>
      <c r="I421" s="97"/>
      <c r="J421" s="105">
        <f t="shared" si="18"/>
        <v>119.99978400000001</v>
      </c>
      <c r="K421" s="105">
        <f t="shared" si="19"/>
        <v>107.9998056</v>
      </c>
      <c r="L421" s="111">
        <f t="shared" si="20"/>
        <v>0</v>
      </c>
      <c r="M421" s="71">
        <v>149.99973</v>
      </c>
    </row>
    <row r="422" spans="1:13" x14ac:dyDescent="0.25">
      <c r="A422" s="69">
        <v>623419</v>
      </c>
      <c r="B422" s="78">
        <v>7325549986411</v>
      </c>
      <c r="C422" s="70">
        <v>7325549986411</v>
      </c>
      <c r="D422" s="75" t="s">
        <v>402</v>
      </c>
      <c r="E422" s="68" t="s">
        <v>29</v>
      </c>
      <c r="F422" s="68" t="s">
        <v>33</v>
      </c>
      <c r="G422" s="69"/>
      <c r="H422" s="69"/>
      <c r="I422" s="97"/>
      <c r="J422" s="105">
        <f t="shared" si="18"/>
        <v>119.99978400000001</v>
      </c>
      <c r="K422" s="105">
        <f t="shared" si="19"/>
        <v>107.9998056</v>
      </c>
      <c r="L422" s="111">
        <f t="shared" si="20"/>
        <v>0</v>
      </c>
      <c r="M422" s="71">
        <v>149.99973</v>
      </c>
    </row>
    <row r="423" spans="1:13" x14ac:dyDescent="0.25">
      <c r="A423" s="69">
        <v>561552</v>
      </c>
      <c r="B423" s="78">
        <v>7325549991538</v>
      </c>
      <c r="C423" s="70">
        <v>7325549991538</v>
      </c>
      <c r="D423" s="75" t="s">
        <v>161</v>
      </c>
      <c r="E423" s="68" t="s">
        <v>29</v>
      </c>
      <c r="F423" s="68" t="s">
        <v>33</v>
      </c>
      <c r="G423" s="69"/>
      <c r="H423" s="69"/>
      <c r="I423" s="97"/>
      <c r="J423" s="105">
        <f t="shared" si="18"/>
        <v>119.99978400000001</v>
      </c>
      <c r="K423" s="105">
        <f t="shared" si="19"/>
        <v>107.9998056</v>
      </c>
      <c r="L423" s="111">
        <f t="shared" si="20"/>
        <v>0</v>
      </c>
      <c r="M423" s="71">
        <v>149.99973</v>
      </c>
    </row>
    <row r="424" spans="1:13" x14ac:dyDescent="0.25">
      <c r="A424" s="69">
        <v>623420</v>
      </c>
      <c r="B424" s="78">
        <v>7325549986428</v>
      </c>
      <c r="C424" s="70">
        <v>7325549986428</v>
      </c>
      <c r="D424" s="75" t="s">
        <v>403</v>
      </c>
      <c r="E424" s="68" t="s">
        <v>29</v>
      </c>
      <c r="F424" s="68" t="s">
        <v>33</v>
      </c>
      <c r="G424" s="69"/>
      <c r="H424" s="69"/>
      <c r="I424" s="97"/>
      <c r="J424" s="105">
        <f t="shared" si="18"/>
        <v>119.99978400000001</v>
      </c>
      <c r="K424" s="105">
        <f t="shared" si="19"/>
        <v>107.9998056</v>
      </c>
      <c r="L424" s="111">
        <f t="shared" si="20"/>
        <v>0</v>
      </c>
      <c r="M424" s="71">
        <v>149.99973</v>
      </c>
    </row>
    <row r="425" spans="1:13" x14ac:dyDescent="0.25">
      <c r="A425" s="69">
        <v>627458</v>
      </c>
      <c r="B425" s="78">
        <v>7325541011043</v>
      </c>
      <c r="C425" s="70">
        <v>7325541011043</v>
      </c>
      <c r="D425" s="75" t="s">
        <v>423</v>
      </c>
      <c r="E425" s="68" t="s">
        <v>29</v>
      </c>
      <c r="F425" s="68" t="s">
        <v>425</v>
      </c>
      <c r="G425" s="69"/>
      <c r="H425" s="69"/>
      <c r="I425" s="97"/>
      <c r="J425" s="105">
        <f t="shared" si="18"/>
        <v>600</v>
      </c>
      <c r="K425" s="105">
        <f t="shared" si="19"/>
        <v>540</v>
      </c>
      <c r="L425" s="111">
        <f t="shared" si="20"/>
        <v>0</v>
      </c>
      <c r="M425" s="71">
        <v>750</v>
      </c>
    </row>
    <row r="426" spans="1:13" x14ac:dyDescent="0.25">
      <c r="A426" s="69">
        <v>627459</v>
      </c>
      <c r="B426" s="78">
        <v>7325541011050</v>
      </c>
      <c r="C426" s="70">
        <v>7325541011050</v>
      </c>
      <c r="D426" s="75" t="s">
        <v>424</v>
      </c>
      <c r="E426" s="68" t="s">
        <v>29</v>
      </c>
      <c r="F426" s="68" t="s">
        <v>425</v>
      </c>
      <c r="G426" s="69"/>
      <c r="H426" s="69"/>
      <c r="I426" s="97"/>
      <c r="J426" s="105">
        <f t="shared" si="18"/>
        <v>492</v>
      </c>
      <c r="K426" s="105">
        <f t="shared" si="19"/>
        <v>442.79999999999995</v>
      </c>
      <c r="L426" s="111">
        <f t="shared" si="20"/>
        <v>0</v>
      </c>
      <c r="M426" s="71">
        <v>615</v>
      </c>
    </row>
  </sheetData>
  <autoFilter ref="A6:M426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STRONA TYTUŁOWA</vt:lpstr>
      <vt:lpstr>ZAMÓWIENIE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</dc:creator>
  <cp:lastModifiedBy>Robert Psiuk</cp:lastModifiedBy>
  <cp:lastPrinted>2014-02-21T14:20:49Z</cp:lastPrinted>
  <dcterms:created xsi:type="dcterms:W3CDTF">2013-08-30T08:05:58Z</dcterms:created>
  <dcterms:modified xsi:type="dcterms:W3CDTF">2020-03-03T18:20:20Z</dcterms:modified>
</cp:coreProperties>
</file>